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95" windowHeight="7995" activeTab="0"/>
  </bookViews>
  <sheets>
    <sheet name="3月" sheetId="1" r:id="rId1"/>
    <sheet name="2月" sheetId="2" r:id="rId2"/>
    <sheet name="1月" sheetId="3" r:id="rId3"/>
    <sheet name="12月" sheetId="4" r:id="rId4"/>
    <sheet name="11月" sheetId="5" r:id="rId5"/>
    <sheet name="10月" sheetId="6" r:id="rId6"/>
    <sheet name="9月" sheetId="7" r:id="rId7"/>
    <sheet name="8月" sheetId="8" r:id="rId8"/>
    <sheet name="7月" sheetId="9" r:id="rId9"/>
    <sheet name="6月" sheetId="10" r:id="rId10"/>
    <sheet name="5月" sheetId="11" r:id="rId11"/>
    <sheet name="4月" sheetId="12" r:id="rId12"/>
  </sheets>
  <definedNames/>
  <calcPr fullCalcOnLoad="1"/>
</workbook>
</file>

<file path=xl/sharedStrings.xml><?xml version="1.0" encoding="utf-8"?>
<sst xmlns="http://schemas.openxmlformats.org/spreadsheetml/2006/main" count="948" uniqueCount="54">
  <si>
    <t>岡山県井原市</t>
  </si>
  <si>
    <t>☆第1号被保険者数</t>
  </si>
  <si>
    <t>65～74歳</t>
  </si>
  <si>
    <t>計</t>
  </si>
  <si>
    <t>☆要介護（支援）認定者数</t>
  </si>
  <si>
    <t>要支援1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</si>
  <si>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</si>
  <si>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</si>
  <si>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</si>
  <si>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</si>
  <si>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</si>
  <si>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</si>
  <si>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</si>
  <si>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第１号被保険者</t>
  </si>
  <si>
    <t xml:space="preserve">   ６５歳～７４歳</t>
  </si>
  <si>
    <t>第２号被保険者</t>
  </si>
  <si>
    <t>総計</t>
  </si>
  <si>
    <t>☆居宅介護（介護予防）サービス受給者数</t>
  </si>
  <si>
    <t>☆地域密着型（介護予防）サービス受給者数</t>
  </si>
  <si>
    <t>☆施設介護サービス受給者数</t>
  </si>
  <si>
    <t>介護老人福祉施設</t>
  </si>
  <si>
    <t>介護老人保健施設</t>
  </si>
  <si>
    <t>介護療養型医療施設</t>
  </si>
  <si>
    <t>(介護保険事業状況報告数値から）</t>
  </si>
  <si>
    <t>※　総計行の数値は、各施設種別毎の数値の合計と一致しないことがあります。</t>
  </si>
  <si>
    <t>85歳以上</t>
  </si>
  <si>
    <t>75～84歳</t>
  </si>
  <si>
    <t xml:space="preserve">   ８５歳～</t>
  </si>
  <si>
    <t xml:space="preserve">   ７５歳～８４歳</t>
  </si>
  <si>
    <t>　介　護　医　療　院</t>
  </si>
  <si>
    <t>平成３１年４月末日現在</t>
  </si>
  <si>
    <t>平成３１年２月利用分</t>
  </si>
  <si>
    <t>令和元年５月末日現在</t>
  </si>
  <si>
    <t>平成３１年３月利用分</t>
  </si>
  <si>
    <t>令和元年６月末日現在</t>
  </si>
  <si>
    <t>平成３１年４月利用分</t>
  </si>
  <si>
    <t>令和元年７月末日現在</t>
  </si>
  <si>
    <t>令和元年５月利用分</t>
  </si>
  <si>
    <t>令和元年８月末日現在</t>
  </si>
  <si>
    <t>令和元年６月利用分</t>
  </si>
  <si>
    <t>令和元年９月末日現在</t>
  </si>
  <si>
    <t>令和元年７月利用分</t>
  </si>
  <si>
    <t>令和元年１０月末日現在</t>
  </si>
  <si>
    <t>令和元年８月利用分</t>
  </si>
  <si>
    <t>令和元年１１月末日現在</t>
  </si>
  <si>
    <t>令和元年９月利用分</t>
  </si>
  <si>
    <t>令和元年１２月末日現在</t>
  </si>
  <si>
    <t>令和元年１０月利用分</t>
  </si>
  <si>
    <t>令和２年１月末日現在</t>
  </si>
  <si>
    <t>令和元年１１月利用分</t>
  </si>
  <si>
    <t>令和２年２月末日現在</t>
  </si>
  <si>
    <t>令和元年１２月利用分</t>
  </si>
  <si>
    <t>令和２年３月末日現在</t>
  </si>
  <si>
    <t>令和２年１月利用分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</si>
</sst>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\ "/>
    <numFmt numFmtId="177" formatCode="#,##0_ "/>
    <numFmt numFmtId="178" formatCode="0.000%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double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thin"/>
      <top style="hair"/>
      <bottom style="hair"/>
    </border>
    <border>
      <left style="double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/>
      <right style="thin"/>
      <top style="thin"/>
      <bottom style="hair"/>
    </border>
    <border>
      <left style="double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/>
      <right style="thin"/>
      <top style="hair"/>
      <bottom style="double"/>
    </border>
    <border>
      <left style="double"/>
      <right style="medium"/>
      <top style="double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double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5" fillId="0" borderId="15" xfId="0" applyFont="1" applyFill="1" applyBorder="1" applyAlignment="1">
      <alignment horizontal="left" vertical="center" indent="1"/>
    </xf>
    <xf numFmtId="176" fontId="46" fillId="12" borderId="16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4" borderId="11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17" xfId="0" applyFont="1" applyFill="1" applyBorder="1" applyAlignment="1">
      <alignment horizontal="center" vertical="center"/>
    </xf>
    <xf numFmtId="176" fontId="46" fillId="0" borderId="18" xfId="0" applyNumberFormat="1" applyFont="1" applyBorder="1" applyAlignment="1">
      <alignment vertical="center"/>
    </xf>
    <xf numFmtId="176" fontId="46" fillId="6" borderId="19" xfId="0" applyNumberFormat="1" applyFont="1" applyFill="1" applyBorder="1" applyAlignment="1">
      <alignment vertical="center"/>
    </xf>
    <xf numFmtId="176" fontId="46" fillId="0" borderId="0" xfId="0" applyNumberFormat="1" applyFont="1" applyAlignment="1">
      <alignment vertical="center"/>
    </xf>
    <xf numFmtId="0" fontId="46" fillId="4" borderId="11" xfId="0" applyFont="1" applyFill="1" applyBorder="1" applyAlignment="1">
      <alignment vertical="center"/>
    </xf>
    <xf numFmtId="0" fontId="46" fillId="4" borderId="12" xfId="0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/>
    </xf>
    <xf numFmtId="0" fontId="46" fillId="6" borderId="20" xfId="0" applyFont="1" applyFill="1" applyBorder="1" applyAlignment="1">
      <alignment horizontal="center" vertical="center"/>
    </xf>
    <xf numFmtId="176" fontId="46" fillId="2" borderId="21" xfId="0" applyNumberFormat="1" applyFont="1" applyFill="1" applyBorder="1" applyAlignment="1">
      <alignment vertical="center"/>
    </xf>
    <xf numFmtId="176" fontId="46" fillId="2" borderId="22" xfId="0" applyNumberFormat="1" applyFont="1" applyFill="1" applyBorder="1" applyAlignment="1">
      <alignment vertical="center"/>
    </xf>
    <xf numFmtId="176" fontId="46" fillId="2" borderId="23" xfId="0" applyNumberFormat="1" applyFont="1" applyFill="1" applyBorder="1" applyAlignment="1">
      <alignment vertical="center"/>
    </xf>
    <xf numFmtId="176" fontId="46" fillId="2" borderId="24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left" vertical="center"/>
    </xf>
    <xf numFmtId="176" fontId="46" fillId="0" borderId="21" xfId="0" applyNumberFormat="1" applyFont="1" applyBorder="1" applyAlignment="1">
      <alignment vertical="center"/>
    </xf>
    <xf numFmtId="176" fontId="46" fillId="33" borderId="22" xfId="0" applyNumberFormat="1" applyFont="1" applyFill="1" applyBorder="1" applyAlignment="1">
      <alignment vertical="center"/>
    </xf>
    <xf numFmtId="176" fontId="46" fillId="0" borderId="23" xfId="0" applyNumberFormat="1" applyFont="1" applyBorder="1" applyAlignment="1">
      <alignment vertical="center"/>
    </xf>
    <xf numFmtId="176" fontId="46" fillId="33" borderId="24" xfId="0" applyNumberFormat="1" applyFont="1" applyFill="1" applyBorder="1" applyAlignment="1">
      <alignment vertical="center"/>
    </xf>
    <xf numFmtId="0" fontId="46" fillId="6" borderId="25" xfId="0" applyFont="1" applyFill="1" applyBorder="1" applyAlignment="1">
      <alignment horizontal="center" vertical="center"/>
    </xf>
    <xf numFmtId="176" fontId="46" fillId="6" borderId="26" xfId="0" applyNumberFormat="1" applyFont="1" applyFill="1" applyBorder="1" applyAlignment="1">
      <alignment vertical="center"/>
    </xf>
    <xf numFmtId="176" fontId="46" fillId="6" borderId="22" xfId="0" applyNumberFormat="1" applyFont="1" applyFill="1" applyBorder="1" applyAlignment="1">
      <alignment vertical="center"/>
    </xf>
    <xf numFmtId="176" fontId="46" fillId="6" borderId="27" xfId="0" applyNumberFormat="1" applyFont="1" applyFill="1" applyBorder="1" applyAlignment="1">
      <alignment vertical="center"/>
    </xf>
    <xf numFmtId="176" fontId="46" fillId="6" borderId="28" xfId="0" applyNumberFormat="1" applyFont="1" applyFill="1" applyBorder="1" applyAlignment="1">
      <alignment vertical="center"/>
    </xf>
    <xf numFmtId="176" fontId="46" fillId="6" borderId="29" xfId="0" applyNumberFormat="1" applyFont="1" applyFill="1" applyBorder="1" applyAlignment="1">
      <alignment vertical="center"/>
    </xf>
    <xf numFmtId="0" fontId="46" fillId="12" borderId="30" xfId="0" applyFont="1" applyFill="1" applyBorder="1" applyAlignment="1">
      <alignment horizontal="center" vertical="center"/>
    </xf>
    <xf numFmtId="176" fontId="46" fillId="6" borderId="16" xfId="0" applyNumberFormat="1" applyFont="1" applyFill="1" applyBorder="1" applyAlignment="1">
      <alignment vertical="center"/>
    </xf>
    <xf numFmtId="176" fontId="46" fillId="6" borderId="31" xfId="0" applyNumberFormat="1" applyFont="1" applyFill="1" applyBorder="1" applyAlignment="1">
      <alignment vertical="center"/>
    </xf>
    <xf numFmtId="176" fontId="46" fillId="6" borderId="32" xfId="0" applyNumberFormat="1" applyFont="1" applyFill="1" applyBorder="1" applyAlignment="1">
      <alignment vertical="center"/>
    </xf>
    <xf numFmtId="176" fontId="46" fillId="6" borderId="33" xfId="0" applyNumberFormat="1" applyFont="1" applyFill="1" applyBorder="1" applyAlignment="1">
      <alignment vertical="center"/>
    </xf>
    <xf numFmtId="0" fontId="46" fillId="0" borderId="20" xfId="0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6" fillId="0" borderId="23" xfId="0" applyNumberFormat="1" applyFont="1" applyFill="1" applyBorder="1" applyAlignment="1">
      <alignment vertical="center"/>
    </xf>
    <xf numFmtId="0" fontId="46" fillId="0" borderId="25" xfId="0" applyFont="1" applyFill="1" applyBorder="1" applyAlignment="1">
      <alignment horizontal="center" vertical="center"/>
    </xf>
    <xf numFmtId="176" fontId="46" fillId="0" borderId="26" xfId="0" applyNumberFormat="1" applyFont="1" applyFill="1" applyBorder="1" applyAlignment="1">
      <alignment vertical="center"/>
    </xf>
    <xf numFmtId="176" fontId="46" fillId="33" borderId="28" xfId="0" applyNumberFormat="1" applyFont="1" applyFill="1" applyBorder="1" applyAlignment="1">
      <alignment vertical="center"/>
    </xf>
    <xf numFmtId="176" fontId="46" fillId="0" borderId="27" xfId="0" applyNumberFormat="1" applyFont="1" applyFill="1" applyBorder="1" applyAlignment="1">
      <alignment vertical="center"/>
    </xf>
    <xf numFmtId="176" fontId="46" fillId="33" borderId="29" xfId="0" applyNumberFormat="1" applyFont="1" applyFill="1" applyBorder="1" applyAlignment="1">
      <alignment vertical="center"/>
    </xf>
    <xf numFmtId="176" fontId="46" fillId="12" borderId="16" xfId="0" applyNumberFormat="1" applyFont="1" applyFill="1" applyBorder="1" applyAlignment="1">
      <alignment vertical="center"/>
    </xf>
    <xf numFmtId="176" fontId="46" fillId="12" borderId="31" xfId="0" applyNumberFormat="1" applyFont="1" applyFill="1" applyBorder="1" applyAlignment="1">
      <alignment vertical="center"/>
    </xf>
    <xf numFmtId="176" fontId="46" fillId="12" borderId="32" xfId="0" applyNumberFormat="1" applyFont="1" applyFill="1" applyBorder="1" applyAlignment="1">
      <alignment vertical="center"/>
    </xf>
    <xf numFmtId="176" fontId="46" fillId="12" borderId="33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177" fontId="46" fillId="0" borderId="0" xfId="0" applyNumberFormat="1" applyFont="1" applyFill="1" applyBorder="1" applyAlignment="1">
      <alignment vertical="center"/>
    </xf>
    <xf numFmtId="0" fontId="48" fillId="0" borderId="34" xfId="0" applyFont="1" applyFill="1" applyBorder="1" applyAlignment="1">
      <alignment horizontal="left" vertical="center" indent="1"/>
    </xf>
    <xf numFmtId="176" fontId="46" fillId="0" borderId="35" xfId="0" applyNumberFormat="1" applyFont="1" applyFill="1" applyBorder="1" applyAlignment="1">
      <alignment vertical="center"/>
    </xf>
    <xf numFmtId="176" fontId="46" fillId="33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vertical="center"/>
    </xf>
    <xf numFmtId="176" fontId="46" fillId="33" borderId="38" xfId="0" applyNumberFormat="1" applyFont="1" applyFill="1" applyBorder="1" applyAlignment="1">
      <alignment vertical="center"/>
    </xf>
    <xf numFmtId="0" fontId="46" fillId="2" borderId="39" xfId="0" applyFont="1" applyFill="1" applyBorder="1" applyAlignment="1">
      <alignment vertical="center" shrinkToFit="1"/>
    </xf>
    <xf numFmtId="176" fontId="46" fillId="2" borderId="40" xfId="0" applyNumberFormat="1" applyFont="1" applyFill="1" applyBorder="1" applyAlignment="1">
      <alignment vertical="center"/>
    </xf>
    <xf numFmtId="176" fontId="46" fillId="2" borderId="41" xfId="0" applyNumberFormat="1" applyFont="1" applyFill="1" applyBorder="1" applyAlignment="1">
      <alignment vertical="center"/>
    </xf>
    <xf numFmtId="176" fontId="46" fillId="2" borderId="42" xfId="0" applyNumberFormat="1" applyFont="1" applyFill="1" applyBorder="1" applyAlignment="1">
      <alignment vertical="center"/>
    </xf>
    <xf numFmtId="176" fontId="46" fillId="2" borderId="43" xfId="0" applyNumberFormat="1" applyFont="1" applyFill="1" applyBorder="1" applyAlignment="1">
      <alignment vertical="center"/>
    </xf>
    <xf numFmtId="0" fontId="48" fillId="0" borderId="44" xfId="0" applyFont="1" applyFill="1" applyBorder="1" applyAlignment="1">
      <alignment horizontal="left" vertical="center" indent="1"/>
    </xf>
    <xf numFmtId="176" fontId="46" fillId="0" borderId="45" xfId="0" applyNumberFormat="1" applyFont="1" applyFill="1" applyBorder="1" applyAlignment="1">
      <alignment vertical="center"/>
    </xf>
    <xf numFmtId="176" fontId="46" fillId="33" borderId="46" xfId="0" applyNumberFormat="1" applyFont="1" applyFill="1" applyBorder="1" applyAlignment="1">
      <alignment vertical="center"/>
    </xf>
    <xf numFmtId="176" fontId="46" fillId="0" borderId="47" xfId="0" applyNumberFormat="1" applyFont="1" applyFill="1" applyBorder="1" applyAlignment="1">
      <alignment vertical="center"/>
    </xf>
    <xf numFmtId="0" fontId="48" fillId="2" borderId="39" xfId="0" applyFont="1" applyFill="1" applyBorder="1" applyAlignment="1">
      <alignment vertical="center" shrinkToFit="1"/>
    </xf>
    <xf numFmtId="0" fontId="48" fillId="0" borderId="48" xfId="0" applyFont="1" applyFill="1" applyBorder="1" applyAlignment="1">
      <alignment horizontal="left" vertical="center" indent="1"/>
    </xf>
    <xf numFmtId="176" fontId="46" fillId="0" borderId="49" xfId="0" applyNumberFormat="1" applyFont="1" applyFill="1" applyBorder="1" applyAlignment="1">
      <alignment vertical="center"/>
    </xf>
    <xf numFmtId="176" fontId="46" fillId="33" borderId="50" xfId="0" applyNumberFormat="1" applyFont="1" applyFill="1" applyBorder="1" applyAlignment="1">
      <alignment vertical="center"/>
    </xf>
    <xf numFmtId="176" fontId="46" fillId="0" borderId="51" xfId="0" applyNumberFormat="1" applyFont="1" applyFill="1" applyBorder="1" applyAlignment="1">
      <alignment vertical="center"/>
    </xf>
    <xf numFmtId="176" fontId="46" fillId="12" borderId="31" xfId="0" applyNumberFormat="1" applyFont="1" applyFill="1" applyBorder="1" applyAlignment="1">
      <alignment vertical="center"/>
    </xf>
    <xf numFmtId="176" fontId="46" fillId="12" borderId="32" xfId="0" applyNumberFormat="1" applyFont="1" applyFill="1" applyBorder="1" applyAlignment="1">
      <alignment vertical="center"/>
    </xf>
    <xf numFmtId="176" fontId="46" fillId="12" borderId="52" xfId="0" applyNumberFormat="1" applyFont="1" applyFill="1" applyBorder="1" applyAlignment="1">
      <alignment vertical="center"/>
    </xf>
    <xf numFmtId="0" fontId="46" fillId="4" borderId="53" xfId="0" applyFont="1" applyFill="1" applyBorder="1" applyAlignment="1">
      <alignment horizontal="center" vertical="center"/>
    </xf>
    <xf numFmtId="176" fontId="46" fillId="0" borderId="54" xfId="0" applyNumberFormat="1" applyFont="1" applyFill="1" applyBorder="1" applyAlignment="1">
      <alignment vertical="center"/>
    </xf>
    <xf numFmtId="176" fontId="46" fillId="0" borderId="55" xfId="0" applyNumberFormat="1" applyFont="1" applyFill="1" applyBorder="1" applyAlignment="1">
      <alignment vertical="center"/>
    </xf>
    <xf numFmtId="176" fontId="46" fillId="12" borderId="56" xfId="0" applyNumberFormat="1" applyFont="1" applyFill="1" applyBorder="1" applyAlignment="1">
      <alignment vertical="center"/>
    </xf>
    <xf numFmtId="0" fontId="48" fillId="2" borderId="57" xfId="0" applyFont="1" applyFill="1" applyBorder="1" applyAlignment="1">
      <alignment vertical="center" shrinkToFit="1"/>
    </xf>
    <xf numFmtId="176" fontId="46" fillId="2" borderId="58" xfId="0" applyNumberFormat="1" applyFont="1" applyFill="1" applyBorder="1" applyAlignment="1">
      <alignment vertical="center"/>
    </xf>
    <xf numFmtId="176" fontId="46" fillId="2" borderId="59" xfId="0" applyNumberFormat="1" applyFont="1" applyFill="1" applyBorder="1" applyAlignment="1">
      <alignment vertical="center"/>
    </xf>
    <xf numFmtId="176" fontId="46" fillId="2" borderId="60" xfId="0" applyNumberFormat="1" applyFont="1" applyFill="1" applyBorder="1" applyAlignment="1">
      <alignment vertical="center"/>
    </xf>
    <xf numFmtId="176" fontId="46" fillId="2" borderId="61" xfId="0" applyNumberFormat="1" applyFont="1" applyFill="1" applyBorder="1" applyAlignment="1">
      <alignment vertical="center"/>
    </xf>
    <xf numFmtId="176" fontId="46" fillId="33" borderId="62" xfId="0" applyNumberFormat="1" applyFont="1" applyFill="1" applyBorder="1" applyAlignment="1">
      <alignment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6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176" fontId="46" fillId="0" borderId="64" xfId="0" applyNumberFormat="1" applyFont="1" applyBorder="1" applyAlignment="1">
      <alignment horizontal="right" vertical="center"/>
    </xf>
    <xf numFmtId="176" fontId="46" fillId="0" borderId="6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8"/>
  <sheetViews>
    <sheetView tabSelected="1" zoomScaleSheetLayoutView="100" zoomScalePageLayoutView="0" workbookViewId="0" topLeftCell="A1">
      <selection activeCell="L46" sqref="L46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52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6340</v>
      </c>
      <c r="C6" s="105">
        <v>5019</v>
      </c>
      <c r="D6" s="106"/>
      <c r="E6" s="105">
        <v>3223</v>
      </c>
      <c r="F6" s="106"/>
      <c r="G6" s="19">
        <f>SUM(B6:F6)</f>
        <v>14582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102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463</v>
      </c>
      <c r="D10" s="25">
        <f>SUBTOTAL(9,D11:D13)</f>
        <v>372</v>
      </c>
      <c r="E10" s="26">
        <f>SUBTOTAL(9,C11:D13)</f>
        <v>835</v>
      </c>
      <c r="F10" s="27">
        <f>SUBTOTAL(9,F11:F13)</f>
        <v>658</v>
      </c>
      <c r="G10" s="25">
        <f>SUBTOTAL(9,G11:G13)</f>
        <v>538</v>
      </c>
      <c r="H10" s="25">
        <f>SUBTOTAL(9,H11:H13)</f>
        <v>365</v>
      </c>
      <c r="I10" s="25">
        <f>SUBTOTAL(9,I11:I13)</f>
        <v>409</v>
      </c>
      <c r="J10" s="25">
        <f>SUBTOTAL(9,J11:J13)</f>
        <v>286</v>
      </c>
      <c r="K10" s="26">
        <f>SUBTOTAL(9,F11:J13)</f>
        <v>2256</v>
      </c>
      <c r="L10" s="28">
        <f>SUBTOTAL(9,C11:J13)</f>
        <v>3091</v>
      </c>
    </row>
    <row r="11" spans="2:12" s="13" customFormat="1" ht="19.5" customHeight="1">
      <c r="B11" s="29" t="s">
        <v>14</v>
      </c>
      <c r="C11" s="30">
        <v>44</v>
      </c>
      <c r="D11" s="30">
        <v>39</v>
      </c>
      <c r="E11" s="31">
        <f>SUBTOTAL(9,C11:D11)</f>
        <v>83</v>
      </c>
      <c r="F11" s="32">
        <v>46</v>
      </c>
      <c r="G11" s="30">
        <v>43</v>
      </c>
      <c r="H11" s="30">
        <v>23</v>
      </c>
      <c r="I11" s="30">
        <v>38</v>
      </c>
      <c r="J11" s="30">
        <v>14</v>
      </c>
      <c r="K11" s="31">
        <f>SUBTOTAL(9,F11:J11)</f>
        <v>164</v>
      </c>
      <c r="L11" s="33">
        <f>SUBTOTAL(9,C11:J11)</f>
        <v>247</v>
      </c>
    </row>
    <row r="12" spans="2:12" s="13" customFormat="1" ht="19.5" customHeight="1">
      <c r="B12" s="29" t="s">
        <v>28</v>
      </c>
      <c r="C12" s="30">
        <v>162</v>
      </c>
      <c r="D12" s="30">
        <v>112</v>
      </c>
      <c r="E12" s="31">
        <f>SUBTOTAL(9,C12:D12)</f>
        <v>274</v>
      </c>
      <c r="F12" s="32">
        <v>206</v>
      </c>
      <c r="G12" s="30">
        <v>126</v>
      </c>
      <c r="H12" s="30">
        <v>89</v>
      </c>
      <c r="I12" s="30">
        <v>95</v>
      </c>
      <c r="J12" s="30">
        <v>75</v>
      </c>
      <c r="K12" s="31">
        <f>SUBTOTAL(9,F12:J12)</f>
        <v>591</v>
      </c>
      <c r="L12" s="33">
        <f>SUBTOTAL(9,C12:J12)</f>
        <v>865</v>
      </c>
    </row>
    <row r="13" spans="2:12" s="13" customFormat="1" ht="19.5" customHeight="1">
      <c r="B13" s="29" t="s">
        <v>27</v>
      </c>
      <c r="C13" s="30">
        <v>257</v>
      </c>
      <c r="D13" s="30">
        <v>221</v>
      </c>
      <c r="E13" s="31">
        <f>SUBTOTAL(9,C13:D13)</f>
        <v>478</v>
      </c>
      <c r="F13" s="32">
        <v>406</v>
      </c>
      <c r="G13" s="30">
        <v>369</v>
      </c>
      <c r="H13" s="30">
        <v>253</v>
      </c>
      <c r="I13" s="30">
        <v>276</v>
      </c>
      <c r="J13" s="30">
        <v>197</v>
      </c>
      <c r="K13" s="31">
        <f>SUBTOTAL(9,F13:J13)</f>
        <v>1501</v>
      </c>
      <c r="L13" s="33">
        <f>SUBTOTAL(9,C13:J13)</f>
        <v>1979</v>
      </c>
    </row>
    <row r="14" spans="2:12" s="13" customFormat="1" ht="19.5" customHeight="1" thickBot="1">
      <c r="B14" s="34" t="s">
        <v>15</v>
      </c>
      <c r="C14" s="35">
        <v>6</v>
      </c>
      <c r="D14" s="35">
        <v>6</v>
      </c>
      <c r="E14" s="36">
        <f>SUBTOTAL(9,C14:D14)</f>
        <v>12</v>
      </c>
      <c r="F14" s="37">
        <v>4</v>
      </c>
      <c r="G14" s="35">
        <v>8</v>
      </c>
      <c r="H14" s="35">
        <v>8</v>
      </c>
      <c r="I14" s="35">
        <v>5</v>
      </c>
      <c r="J14" s="35">
        <v>3</v>
      </c>
      <c r="K14" s="38">
        <f>SUBTOTAL(9,F14:J14)</f>
        <v>28</v>
      </c>
      <c r="L14" s="39">
        <f>SUBTOTAL(9,C14:J14)</f>
        <v>40</v>
      </c>
    </row>
    <row r="15" spans="2:12" s="13" customFormat="1" ht="19.5" customHeight="1" thickBot="1" thickTop="1">
      <c r="B15" s="40" t="s">
        <v>16</v>
      </c>
      <c r="C15" s="41">
        <f>SUBTOTAL(9,C10:C14)</f>
        <v>469</v>
      </c>
      <c r="D15" s="41">
        <f aca="true" t="shared" si="0" ref="D15:J15">SUBTOTAL(9,D10:D14)</f>
        <v>378</v>
      </c>
      <c r="E15" s="42">
        <f>SUBTOTAL(9,C10:D14)</f>
        <v>847</v>
      </c>
      <c r="F15" s="43">
        <f t="shared" si="0"/>
        <v>662</v>
      </c>
      <c r="G15" s="41">
        <f t="shared" si="0"/>
        <v>546</v>
      </c>
      <c r="H15" s="41">
        <f t="shared" si="0"/>
        <v>373</v>
      </c>
      <c r="I15" s="41">
        <f t="shared" si="0"/>
        <v>414</v>
      </c>
      <c r="J15" s="41">
        <f t="shared" si="0"/>
        <v>289</v>
      </c>
      <c r="K15" s="42">
        <f>SUBTOTAL(9,F10:J14)</f>
        <v>2284</v>
      </c>
      <c r="L15" s="44">
        <f>SUBTOTAL(9,B10:J14)</f>
        <v>3131</v>
      </c>
    </row>
    <row r="16" s="13" customFormat="1" ht="13.5"/>
    <row r="17" s="13" customFormat="1" ht="27" customHeight="1"/>
    <row r="18" ht="24">
      <c r="B18" s="1" t="s">
        <v>53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207</v>
      </c>
      <c r="D22" s="46">
        <v>204</v>
      </c>
      <c r="E22" s="31">
        <f>SUM(C22:D22)</f>
        <v>411</v>
      </c>
      <c r="F22" s="82">
        <v>527</v>
      </c>
      <c r="G22" s="46">
        <v>414</v>
      </c>
      <c r="H22" s="46">
        <v>243</v>
      </c>
      <c r="I22" s="46">
        <v>145</v>
      </c>
      <c r="J22" s="46">
        <v>70</v>
      </c>
      <c r="K22" s="31">
        <f>SUM(F22:J22)</f>
        <v>1399</v>
      </c>
      <c r="L22" s="33">
        <f>SUM(K22,E22)</f>
        <v>1810</v>
      </c>
    </row>
    <row r="23" spans="2:12" s="13" customFormat="1" ht="19.5" customHeight="1" thickBot="1">
      <c r="B23" s="48" t="s">
        <v>15</v>
      </c>
      <c r="C23" s="49">
        <v>2</v>
      </c>
      <c r="D23" s="49">
        <v>4</v>
      </c>
      <c r="E23" s="50">
        <f>SUM(C23:D23)</f>
        <v>6</v>
      </c>
      <c r="F23" s="83">
        <v>4</v>
      </c>
      <c r="G23" s="49">
        <v>7</v>
      </c>
      <c r="H23" s="49">
        <v>6</v>
      </c>
      <c r="I23" s="49">
        <v>5</v>
      </c>
      <c r="J23" s="49">
        <v>1</v>
      </c>
      <c r="K23" s="50">
        <f>SUM(F23:J23)</f>
        <v>23</v>
      </c>
      <c r="L23" s="52">
        <f>SUM(E23,K23)</f>
        <v>29</v>
      </c>
    </row>
    <row r="24" spans="2:12" s="13" customFormat="1" ht="19.5" customHeight="1" thickBot="1" thickTop="1">
      <c r="B24" s="40" t="s">
        <v>16</v>
      </c>
      <c r="C24" s="53">
        <f>SUM(C22:C23)</f>
        <v>209</v>
      </c>
      <c r="D24" s="53">
        <f aca="true" t="shared" si="1" ref="D24:L24">SUM(D22:D23)</f>
        <v>208</v>
      </c>
      <c r="E24" s="54">
        <f t="shared" si="1"/>
        <v>417</v>
      </c>
      <c r="F24" s="84">
        <f t="shared" si="1"/>
        <v>531</v>
      </c>
      <c r="G24" s="53">
        <f t="shared" si="1"/>
        <v>421</v>
      </c>
      <c r="H24" s="53">
        <f t="shared" si="1"/>
        <v>249</v>
      </c>
      <c r="I24" s="53">
        <f t="shared" si="1"/>
        <v>150</v>
      </c>
      <c r="J24" s="53">
        <f t="shared" si="1"/>
        <v>71</v>
      </c>
      <c r="K24" s="54">
        <f t="shared" si="1"/>
        <v>1422</v>
      </c>
      <c r="L24" s="56">
        <f t="shared" si="1"/>
        <v>1839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102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7</v>
      </c>
      <c r="D28" s="46">
        <v>6</v>
      </c>
      <c r="E28" s="31">
        <f>SUM(C28:D28)</f>
        <v>13</v>
      </c>
      <c r="F28" s="47">
        <v>95</v>
      </c>
      <c r="G28" s="46">
        <v>99</v>
      </c>
      <c r="H28" s="46">
        <v>86</v>
      </c>
      <c r="I28" s="46">
        <v>70</v>
      </c>
      <c r="J28" s="46">
        <v>46</v>
      </c>
      <c r="K28" s="31">
        <f>SUM(F28:J28)</f>
        <v>396</v>
      </c>
      <c r="L28" s="33">
        <f>SUM(K28,E28)</f>
        <v>409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0</v>
      </c>
      <c r="G29" s="49">
        <v>1</v>
      </c>
      <c r="H29" s="49">
        <v>1</v>
      </c>
      <c r="I29" s="49">
        <v>2</v>
      </c>
      <c r="J29" s="49">
        <v>0</v>
      </c>
      <c r="K29" s="50">
        <f>SUM(F29:J29)</f>
        <v>4</v>
      </c>
      <c r="L29" s="52">
        <f>SUM(E29,K29)</f>
        <v>4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7</v>
      </c>
      <c r="D30" s="53">
        <f t="shared" si="2"/>
        <v>6</v>
      </c>
      <c r="E30" s="54">
        <f t="shared" si="2"/>
        <v>13</v>
      </c>
      <c r="F30" s="55">
        <f t="shared" si="2"/>
        <v>95</v>
      </c>
      <c r="G30" s="53">
        <f t="shared" si="2"/>
        <v>100</v>
      </c>
      <c r="H30" s="53">
        <f t="shared" si="2"/>
        <v>87</v>
      </c>
      <c r="I30" s="53">
        <f t="shared" si="2"/>
        <v>72</v>
      </c>
      <c r="J30" s="53">
        <f t="shared" si="2"/>
        <v>46</v>
      </c>
      <c r="K30" s="54">
        <f t="shared" si="2"/>
        <v>400</v>
      </c>
      <c r="L30" s="56">
        <f t="shared" si="2"/>
        <v>413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4</v>
      </c>
      <c r="H34" s="65">
        <f t="shared" si="3"/>
        <v>33</v>
      </c>
      <c r="I34" s="65">
        <f t="shared" si="3"/>
        <v>148</v>
      </c>
      <c r="J34" s="65">
        <f t="shared" si="3"/>
        <v>113</v>
      </c>
      <c r="K34" s="66">
        <f>SUBTOTAL(9,K35:K36)</f>
        <v>299</v>
      </c>
      <c r="L34" s="68">
        <f t="shared" si="3"/>
        <v>299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4</v>
      </c>
      <c r="H35" s="60">
        <v>33</v>
      </c>
      <c r="I35" s="60">
        <v>147</v>
      </c>
      <c r="J35" s="60">
        <v>113</v>
      </c>
      <c r="K35" s="61">
        <f>SUM(F35:J35)</f>
        <v>298</v>
      </c>
      <c r="L35" s="63">
        <f>SUM(E35,K35)</f>
        <v>298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16</v>
      </c>
      <c r="G37" s="65">
        <f t="shared" si="5"/>
        <v>34</v>
      </c>
      <c r="H37" s="65">
        <f t="shared" si="5"/>
        <v>35</v>
      </c>
      <c r="I37" s="65">
        <f t="shared" si="5"/>
        <v>36</v>
      </c>
      <c r="J37" s="65">
        <f t="shared" si="5"/>
        <v>21</v>
      </c>
      <c r="K37" s="66">
        <f>SUBTOTAL(9,K38:K39)</f>
        <v>142</v>
      </c>
      <c r="L37" s="68">
        <f t="shared" si="5"/>
        <v>142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16</v>
      </c>
      <c r="G38" s="60">
        <v>34</v>
      </c>
      <c r="H38" s="60">
        <v>34</v>
      </c>
      <c r="I38" s="60">
        <v>36</v>
      </c>
      <c r="J38" s="60">
        <v>21</v>
      </c>
      <c r="K38" s="61">
        <f>SUM(F38:J38)</f>
        <v>141</v>
      </c>
      <c r="L38" s="63">
        <f>SUM(E38,K38)</f>
        <v>141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1</v>
      </c>
      <c r="I39" s="70">
        <v>0</v>
      </c>
      <c r="J39" s="70">
        <v>0</v>
      </c>
      <c r="K39" s="61">
        <f>SUM(F39:J39)</f>
        <v>1</v>
      </c>
      <c r="L39" s="63">
        <f>SUM(E39,K39)</f>
        <v>1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24</v>
      </c>
      <c r="J40" s="65">
        <f t="shared" si="6"/>
        <v>18</v>
      </c>
      <c r="K40" s="66">
        <f>SUBTOTAL(9,K41:K42)</f>
        <v>44</v>
      </c>
      <c r="L40" s="68">
        <f t="shared" si="6"/>
        <v>44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23</v>
      </c>
      <c r="J41" s="60">
        <v>18</v>
      </c>
      <c r="K41" s="61">
        <f>SUM(F41:J41)</f>
        <v>43</v>
      </c>
      <c r="L41" s="63">
        <f>SUM(E41,K41)</f>
        <v>43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2</v>
      </c>
      <c r="J43" s="86">
        <f t="shared" si="7"/>
        <v>0</v>
      </c>
      <c r="K43" s="87">
        <f t="shared" si="7"/>
        <v>2</v>
      </c>
      <c r="L43" s="89">
        <f t="shared" si="7"/>
        <v>2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2</v>
      </c>
      <c r="J44" s="60">
        <v>0</v>
      </c>
      <c r="K44" s="61">
        <f>SUM(F44:J44)</f>
        <v>2</v>
      </c>
      <c r="L44" s="63">
        <f>SUM(E44,K44)</f>
        <v>2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J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17</v>
      </c>
      <c r="G46" s="12">
        <f t="shared" si="8"/>
        <v>38</v>
      </c>
      <c r="H46" s="12">
        <f t="shared" si="8"/>
        <v>70</v>
      </c>
      <c r="I46" s="12">
        <v>209</v>
      </c>
      <c r="J46" s="12">
        <f t="shared" si="8"/>
        <v>152</v>
      </c>
      <c r="K46" s="78">
        <f>SUM(F46:J46)</f>
        <v>486</v>
      </c>
      <c r="L46" s="80">
        <f>SUM(E46,K46)</f>
        <v>486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0B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1">
      <selection activeCell="L46" sqref="L46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34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6343</v>
      </c>
      <c r="C6" s="105">
        <v>5016</v>
      </c>
      <c r="D6" s="106"/>
      <c r="E6" s="105">
        <v>3182</v>
      </c>
      <c r="F6" s="106"/>
      <c r="G6" s="19">
        <f>SUM(B6:F6)</f>
        <v>14541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3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477</v>
      </c>
      <c r="D10" s="25">
        <f>SUBTOTAL(9,D11:D13)</f>
        <v>373</v>
      </c>
      <c r="E10" s="26">
        <f>SUBTOTAL(9,C11:D13)</f>
        <v>850</v>
      </c>
      <c r="F10" s="27">
        <f>SUBTOTAL(9,F11:F13)</f>
        <v>665</v>
      </c>
      <c r="G10" s="25">
        <f>SUBTOTAL(9,G11:G13)</f>
        <v>551</v>
      </c>
      <c r="H10" s="25">
        <f>SUBTOTAL(9,H11:H13)</f>
        <v>376</v>
      </c>
      <c r="I10" s="25">
        <f>SUBTOTAL(9,I11:I13)</f>
        <v>423</v>
      </c>
      <c r="J10" s="25">
        <f>SUBTOTAL(9,J11:J13)</f>
        <v>288</v>
      </c>
      <c r="K10" s="26">
        <f>SUBTOTAL(9,F11:J13)</f>
        <v>2303</v>
      </c>
      <c r="L10" s="28">
        <f>SUBTOTAL(9,C11:J13)</f>
        <v>3153</v>
      </c>
    </row>
    <row r="11" spans="2:12" s="13" customFormat="1" ht="19.5" customHeight="1">
      <c r="B11" s="29" t="s">
        <v>14</v>
      </c>
      <c r="C11" s="30">
        <v>51</v>
      </c>
      <c r="D11" s="30">
        <v>38</v>
      </c>
      <c r="E11" s="31">
        <f>SUBTOTAL(9,C11:D11)</f>
        <v>89</v>
      </c>
      <c r="F11" s="32">
        <v>46</v>
      </c>
      <c r="G11" s="30">
        <v>48</v>
      </c>
      <c r="H11" s="30">
        <v>16</v>
      </c>
      <c r="I11" s="30">
        <v>41</v>
      </c>
      <c r="J11" s="30">
        <v>18</v>
      </c>
      <c r="K11" s="31">
        <f>SUBTOTAL(9,F11:J11)</f>
        <v>169</v>
      </c>
      <c r="L11" s="33">
        <f>SUBTOTAL(9,C11:J11)</f>
        <v>258</v>
      </c>
    </row>
    <row r="12" spans="2:12" s="13" customFormat="1" ht="19.5" customHeight="1">
      <c r="B12" s="29" t="s">
        <v>28</v>
      </c>
      <c r="C12" s="30">
        <v>183</v>
      </c>
      <c r="D12" s="30">
        <v>119</v>
      </c>
      <c r="E12" s="31">
        <f>SUBTOTAL(9,C12:D12)</f>
        <v>302</v>
      </c>
      <c r="F12" s="32">
        <v>218</v>
      </c>
      <c r="G12" s="30">
        <v>130</v>
      </c>
      <c r="H12" s="30">
        <v>100</v>
      </c>
      <c r="I12" s="30">
        <v>110</v>
      </c>
      <c r="J12" s="30">
        <v>68</v>
      </c>
      <c r="K12" s="31">
        <f>SUBTOTAL(9,F12:J12)</f>
        <v>626</v>
      </c>
      <c r="L12" s="33">
        <f>SUBTOTAL(9,C12:J12)</f>
        <v>928</v>
      </c>
    </row>
    <row r="13" spans="2:12" s="13" customFormat="1" ht="19.5" customHeight="1">
      <c r="B13" s="29" t="s">
        <v>27</v>
      </c>
      <c r="C13" s="30">
        <v>243</v>
      </c>
      <c r="D13" s="30">
        <v>216</v>
      </c>
      <c r="E13" s="31">
        <f>SUBTOTAL(9,C13:D13)</f>
        <v>459</v>
      </c>
      <c r="F13" s="32">
        <v>401</v>
      </c>
      <c r="G13" s="30">
        <v>373</v>
      </c>
      <c r="H13" s="30">
        <v>260</v>
      </c>
      <c r="I13" s="30">
        <v>272</v>
      </c>
      <c r="J13" s="30">
        <v>202</v>
      </c>
      <c r="K13" s="31">
        <f>SUBTOTAL(9,F13:J13)</f>
        <v>1508</v>
      </c>
      <c r="L13" s="33">
        <f>SUBTOTAL(9,C13:J13)</f>
        <v>1967</v>
      </c>
    </row>
    <row r="14" spans="2:12" s="13" customFormat="1" ht="19.5" customHeight="1" thickBot="1">
      <c r="B14" s="34" t="s">
        <v>15</v>
      </c>
      <c r="C14" s="35">
        <v>6</v>
      </c>
      <c r="D14" s="35">
        <v>6</v>
      </c>
      <c r="E14" s="36">
        <f>SUBTOTAL(9,C14:D14)</f>
        <v>12</v>
      </c>
      <c r="F14" s="37">
        <v>6</v>
      </c>
      <c r="G14" s="35">
        <v>11</v>
      </c>
      <c r="H14" s="35">
        <v>7</v>
      </c>
      <c r="I14" s="35">
        <v>5</v>
      </c>
      <c r="J14" s="35">
        <v>1</v>
      </c>
      <c r="K14" s="38">
        <f>SUBTOTAL(9,F14:J14)</f>
        <v>30</v>
      </c>
      <c r="L14" s="39">
        <f>SUBTOTAL(9,C14:J14)</f>
        <v>42</v>
      </c>
    </row>
    <row r="15" spans="2:12" s="13" customFormat="1" ht="19.5" customHeight="1" thickBot="1" thickTop="1">
      <c r="B15" s="40" t="s">
        <v>16</v>
      </c>
      <c r="C15" s="41">
        <f>SUBTOTAL(9,C10:C14)</f>
        <v>483</v>
      </c>
      <c r="D15" s="41">
        <f aca="true" t="shared" si="0" ref="D15:J15">SUBTOTAL(9,D10:D14)</f>
        <v>379</v>
      </c>
      <c r="E15" s="42">
        <f>SUBTOTAL(9,C10:D14)</f>
        <v>862</v>
      </c>
      <c r="F15" s="43">
        <f t="shared" si="0"/>
        <v>671</v>
      </c>
      <c r="G15" s="41">
        <f t="shared" si="0"/>
        <v>562</v>
      </c>
      <c r="H15" s="41">
        <f t="shared" si="0"/>
        <v>383</v>
      </c>
      <c r="I15" s="41">
        <f t="shared" si="0"/>
        <v>428</v>
      </c>
      <c r="J15" s="41">
        <f t="shared" si="0"/>
        <v>289</v>
      </c>
      <c r="K15" s="42">
        <f>SUBTOTAL(9,F10:J14)</f>
        <v>2333</v>
      </c>
      <c r="L15" s="44">
        <f>SUBTOTAL(9,B10:J14)</f>
        <v>3195</v>
      </c>
    </row>
    <row r="16" s="13" customFormat="1" ht="13.5"/>
    <row r="17" s="13" customFormat="1" ht="27" customHeight="1"/>
    <row r="18" ht="24">
      <c r="B18" s="1" t="s">
        <v>35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177</v>
      </c>
      <c r="D22" s="46">
        <v>193</v>
      </c>
      <c r="E22" s="31">
        <f>SUM(C22:D22)</f>
        <v>370</v>
      </c>
      <c r="F22" s="82">
        <v>512</v>
      </c>
      <c r="G22" s="46">
        <v>437</v>
      </c>
      <c r="H22" s="46">
        <v>229</v>
      </c>
      <c r="I22" s="46">
        <v>158</v>
      </c>
      <c r="J22" s="46">
        <v>84</v>
      </c>
      <c r="K22" s="31">
        <f>SUM(F22:J22)</f>
        <v>1420</v>
      </c>
      <c r="L22" s="33">
        <f>SUM(K22,E22)</f>
        <v>1790</v>
      </c>
    </row>
    <row r="23" spans="2:12" s="13" customFormat="1" ht="19.5" customHeight="1" thickBot="1">
      <c r="B23" s="48" t="s">
        <v>15</v>
      </c>
      <c r="C23" s="49">
        <v>1</v>
      </c>
      <c r="D23" s="49">
        <v>4</v>
      </c>
      <c r="E23" s="50">
        <f>SUM(C23:D23)</f>
        <v>5</v>
      </c>
      <c r="F23" s="83">
        <v>4</v>
      </c>
      <c r="G23" s="49">
        <v>10</v>
      </c>
      <c r="H23" s="49">
        <v>5</v>
      </c>
      <c r="I23" s="49">
        <v>4</v>
      </c>
      <c r="J23" s="49">
        <v>0</v>
      </c>
      <c r="K23" s="50">
        <f>SUM(F23:J23)</f>
        <v>23</v>
      </c>
      <c r="L23" s="52">
        <f>SUM(E23,K23)</f>
        <v>28</v>
      </c>
    </row>
    <row r="24" spans="2:12" s="13" customFormat="1" ht="19.5" customHeight="1" thickBot="1" thickTop="1">
      <c r="B24" s="40" t="s">
        <v>16</v>
      </c>
      <c r="C24" s="53">
        <f>SUM(C22:C23)</f>
        <v>178</v>
      </c>
      <c r="D24" s="53">
        <f aca="true" t="shared" si="1" ref="D24:L24">SUM(D22:D23)</f>
        <v>197</v>
      </c>
      <c r="E24" s="54">
        <f t="shared" si="1"/>
        <v>375</v>
      </c>
      <c r="F24" s="84">
        <f t="shared" si="1"/>
        <v>516</v>
      </c>
      <c r="G24" s="53">
        <f t="shared" si="1"/>
        <v>447</v>
      </c>
      <c r="H24" s="53">
        <f t="shared" si="1"/>
        <v>234</v>
      </c>
      <c r="I24" s="53">
        <f t="shared" si="1"/>
        <v>162</v>
      </c>
      <c r="J24" s="53">
        <f t="shared" si="1"/>
        <v>84</v>
      </c>
      <c r="K24" s="54">
        <f t="shared" si="1"/>
        <v>1443</v>
      </c>
      <c r="L24" s="56">
        <f t="shared" si="1"/>
        <v>1818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3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7</v>
      </c>
      <c r="D28" s="46">
        <v>5</v>
      </c>
      <c r="E28" s="31">
        <f>SUM(C28:D28)</f>
        <v>12</v>
      </c>
      <c r="F28" s="47">
        <v>90</v>
      </c>
      <c r="G28" s="46">
        <v>97</v>
      </c>
      <c r="H28" s="46">
        <v>78</v>
      </c>
      <c r="I28" s="46">
        <v>75</v>
      </c>
      <c r="J28" s="46">
        <v>56</v>
      </c>
      <c r="K28" s="31">
        <f>SUM(F28:J28)</f>
        <v>396</v>
      </c>
      <c r="L28" s="33">
        <f>SUM(K28,E28)</f>
        <v>408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0</v>
      </c>
      <c r="G29" s="49">
        <v>0</v>
      </c>
      <c r="H29" s="49">
        <v>1</v>
      </c>
      <c r="I29" s="49">
        <v>3</v>
      </c>
      <c r="J29" s="49">
        <v>0</v>
      </c>
      <c r="K29" s="50">
        <f>SUM(F29:J29)</f>
        <v>4</v>
      </c>
      <c r="L29" s="52">
        <f>SUM(E29,K29)</f>
        <v>4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7</v>
      </c>
      <c r="D30" s="53">
        <f t="shared" si="2"/>
        <v>5</v>
      </c>
      <c r="E30" s="54">
        <f t="shared" si="2"/>
        <v>12</v>
      </c>
      <c r="F30" s="55">
        <f t="shared" si="2"/>
        <v>90</v>
      </c>
      <c r="G30" s="53">
        <f t="shared" si="2"/>
        <v>97</v>
      </c>
      <c r="H30" s="53">
        <f t="shared" si="2"/>
        <v>79</v>
      </c>
      <c r="I30" s="53">
        <f t="shared" si="2"/>
        <v>78</v>
      </c>
      <c r="J30" s="53">
        <f t="shared" si="2"/>
        <v>56</v>
      </c>
      <c r="K30" s="54">
        <f t="shared" si="2"/>
        <v>400</v>
      </c>
      <c r="L30" s="56">
        <f t="shared" si="2"/>
        <v>412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3</v>
      </c>
      <c r="H34" s="65">
        <f t="shared" si="3"/>
        <v>39</v>
      </c>
      <c r="I34" s="65">
        <f t="shared" si="3"/>
        <v>138</v>
      </c>
      <c r="J34" s="65">
        <f t="shared" si="3"/>
        <v>119</v>
      </c>
      <c r="K34" s="66">
        <f>SUBTOTAL(9,K35:K36)</f>
        <v>300</v>
      </c>
      <c r="L34" s="68">
        <f t="shared" si="3"/>
        <v>300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3</v>
      </c>
      <c r="H35" s="60">
        <v>39</v>
      </c>
      <c r="I35" s="60">
        <v>138</v>
      </c>
      <c r="J35" s="60">
        <v>119</v>
      </c>
      <c r="K35" s="61">
        <f>SUM(F35:J35)</f>
        <v>300</v>
      </c>
      <c r="L35" s="63">
        <f>SUM(E35,K35)</f>
        <v>300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0</v>
      </c>
      <c r="J36" s="70">
        <v>0</v>
      </c>
      <c r="K36" s="61">
        <f>SUM(F36:J36)</f>
        <v>0</v>
      </c>
      <c r="L36" s="63">
        <f>SUM(E36,K36)</f>
        <v>0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15</v>
      </c>
      <c r="G37" s="65">
        <f t="shared" si="5"/>
        <v>35</v>
      </c>
      <c r="H37" s="65">
        <f t="shared" si="5"/>
        <v>44</v>
      </c>
      <c r="I37" s="65">
        <f t="shared" si="5"/>
        <v>35</v>
      </c>
      <c r="J37" s="65">
        <f t="shared" si="5"/>
        <v>18</v>
      </c>
      <c r="K37" s="66">
        <f>SUBTOTAL(9,K38:K39)</f>
        <v>147</v>
      </c>
      <c r="L37" s="68">
        <f t="shared" si="5"/>
        <v>147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15</v>
      </c>
      <c r="G38" s="60">
        <v>34</v>
      </c>
      <c r="H38" s="60">
        <v>43</v>
      </c>
      <c r="I38" s="60">
        <v>34</v>
      </c>
      <c r="J38" s="60">
        <v>18</v>
      </c>
      <c r="K38" s="61">
        <f>SUM(F38:J38)</f>
        <v>144</v>
      </c>
      <c r="L38" s="63">
        <f>SUM(E38,K38)</f>
        <v>144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1</v>
      </c>
      <c r="H39" s="70">
        <v>1</v>
      </c>
      <c r="I39" s="70">
        <v>1</v>
      </c>
      <c r="J39" s="70">
        <v>0</v>
      </c>
      <c r="K39" s="61">
        <f>SUM(F39:J39)</f>
        <v>3</v>
      </c>
      <c r="L39" s="63">
        <f>SUM(E39,K39)</f>
        <v>3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1</v>
      </c>
      <c r="I40" s="65">
        <f t="shared" si="6"/>
        <v>24</v>
      </c>
      <c r="J40" s="65">
        <f t="shared" si="6"/>
        <v>19</v>
      </c>
      <c r="K40" s="66">
        <f>SUBTOTAL(9,K41:K42)</f>
        <v>44</v>
      </c>
      <c r="L40" s="68">
        <f t="shared" si="6"/>
        <v>44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1</v>
      </c>
      <c r="I41" s="60">
        <v>23</v>
      </c>
      <c r="J41" s="60">
        <v>19</v>
      </c>
      <c r="K41" s="61">
        <f>SUM(F41:J41)</f>
        <v>43</v>
      </c>
      <c r="L41" s="63">
        <f>SUM(E41,K41)</f>
        <v>43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1</v>
      </c>
      <c r="J43" s="86">
        <f t="shared" si="7"/>
        <v>0</v>
      </c>
      <c r="K43" s="87">
        <f t="shared" si="7"/>
        <v>1</v>
      </c>
      <c r="L43" s="89">
        <f t="shared" si="7"/>
        <v>1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1</v>
      </c>
      <c r="J44" s="60">
        <v>0</v>
      </c>
      <c r="K44" s="61">
        <f>SUM(F44:J44)</f>
        <v>1</v>
      </c>
      <c r="L44" s="63">
        <f>SUM(E44,K44)</f>
        <v>1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>SUBTOTAL(9,C34:C45)</f>
        <v>0</v>
      </c>
      <c r="D46" s="12">
        <f>SUBTOTAL(9,D34:D45)</f>
        <v>0</v>
      </c>
      <c r="E46" s="78">
        <f>SUBTOTAL(9,E34:E45)</f>
        <v>0</v>
      </c>
      <c r="F46" s="79">
        <f>SUBTOTAL(9,F34:F45)</f>
        <v>16</v>
      </c>
      <c r="G46" s="12">
        <f>SUBTOTAL(9,G34:G45)</f>
        <v>38</v>
      </c>
      <c r="H46" s="12">
        <v>83</v>
      </c>
      <c r="I46" s="12">
        <v>196</v>
      </c>
      <c r="J46" s="12">
        <v>153</v>
      </c>
      <c r="K46" s="78">
        <f>SUM(F46:J46)</f>
        <v>486</v>
      </c>
      <c r="L46" s="80">
        <f>SUM(E46,K46)</f>
        <v>486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0B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1">
      <selection activeCell="L46" sqref="L46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32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6366</v>
      </c>
      <c r="C6" s="105">
        <v>5011</v>
      </c>
      <c r="D6" s="106"/>
      <c r="E6" s="105">
        <v>3176</v>
      </c>
      <c r="F6" s="106"/>
      <c r="G6" s="19">
        <f>SUM(B6:F6)</f>
        <v>14553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2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479</v>
      </c>
      <c r="D10" s="25">
        <f>SUBTOTAL(9,D11:D13)</f>
        <v>372</v>
      </c>
      <c r="E10" s="26">
        <f>SUBTOTAL(9,C11:D13)</f>
        <v>851</v>
      </c>
      <c r="F10" s="27">
        <f>SUBTOTAL(9,F11:F13)</f>
        <v>666</v>
      </c>
      <c r="G10" s="25">
        <f>SUBTOTAL(9,G11:G13)</f>
        <v>550</v>
      </c>
      <c r="H10" s="25">
        <f>SUBTOTAL(9,H11:H13)</f>
        <v>368</v>
      </c>
      <c r="I10" s="25">
        <f>SUBTOTAL(9,I11:I13)</f>
        <v>422</v>
      </c>
      <c r="J10" s="25">
        <f>SUBTOTAL(9,J11:J13)</f>
        <v>288</v>
      </c>
      <c r="K10" s="26">
        <f>SUBTOTAL(9,F11:J13)</f>
        <v>2294</v>
      </c>
      <c r="L10" s="28">
        <f>SUBTOTAL(9,C11:J13)</f>
        <v>3145</v>
      </c>
    </row>
    <row r="11" spans="2:12" s="13" customFormat="1" ht="19.5" customHeight="1">
      <c r="B11" s="29" t="s">
        <v>14</v>
      </c>
      <c r="C11" s="30">
        <v>51</v>
      </c>
      <c r="D11" s="30">
        <v>38</v>
      </c>
      <c r="E11" s="31">
        <f>SUBTOTAL(9,C11:D11)</f>
        <v>89</v>
      </c>
      <c r="F11" s="32">
        <v>47</v>
      </c>
      <c r="G11" s="30">
        <v>48</v>
      </c>
      <c r="H11" s="30">
        <v>20</v>
      </c>
      <c r="I11" s="30">
        <v>37</v>
      </c>
      <c r="J11" s="30">
        <v>17</v>
      </c>
      <c r="K11" s="31">
        <f>SUBTOTAL(9,F11:J11)</f>
        <v>169</v>
      </c>
      <c r="L11" s="33">
        <f>SUBTOTAL(9,C11:J11)</f>
        <v>258</v>
      </c>
    </row>
    <row r="12" spans="2:12" s="13" customFormat="1" ht="19.5" customHeight="1">
      <c r="B12" s="29" t="s">
        <v>28</v>
      </c>
      <c r="C12" s="30">
        <v>180</v>
      </c>
      <c r="D12" s="30">
        <v>121</v>
      </c>
      <c r="E12" s="31">
        <f>SUBTOTAL(9,C12:D12)</f>
        <v>301</v>
      </c>
      <c r="F12" s="32">
        <v>217</v>
      </c>
      <c r="G12" s="30">
        <v>129</v>
      </c>
      <c r="H12" s="30">
        <v>99</v>
      </c>
      <c r="I12" s="30">
        <v>110</v>
      </c>
      <c r="J12" s="30">
        <v>74</v>
      </c>
      <c r="K12" s="31">
        <f>SUBTOTAL(9,F12:J12)</f>
        <v>629</v>
      </c>
      <c r="L12" s="33">
        <f>SUBTOTAL(9,C12:J12)</f>
        <v>930</v>
      </c>
    </row>
    <row r="13" spans="2:12" s="13" customFormat="1" ht="19.5" customHeight="1">
      <c r="B13" s="29" t="s">
        <v>27</v>
      </c>
      <c r="C13" s="30">
        <v>248</v>
      </c>
      <c r="D13" s="30">
        <v>213</v>
      </c>
      <c r="E13" s="31">
        <f>SUBTOTAL(9,C13:D13)</f>
        <v>461</v>
      </c>
      <c r="F13" s="32">
        <v>402</v>
      </c>
      <c r="G13" s="30">
        <v>373</v>
      </c>
      <c r="H13" s="30">
        <v>249</v>
      </c>
      <c r="I13" s="30">
        <v>275</v>
      </c>
      <c r="J13" s="30">
        <v>197</v>
      </c>
      <c r="K13" s="31">
        <f>SUBTOTAL(9,F13:J13)</f>
        <v>1496</v>
      </c>
      <c r="L13" s="33">
        <f>SUBTOTAL(9,C13:J13)</f>
        <v>1957</v>
      </c>
    </row>
    <row r="14" spans="2:12" s="13" customFormat="1" ht="19.5" customHeight="1" thickBot="1">
      <c r="B14" s="34" t="s">
        <v>15</v>
      </c>
      <c r="C14" s="35">
        <v>6</v>
      </c>
      <c r="D14" s="35">
        <v>6</v>
      </c>
      <c r="E14" s="36">
        <f>SUBTOTAL(9,C14:D14)</f>
        <v>12</v>
      </c>
      <c r="F14" s="37">
        <v>6</v>
      </c>
      <c r="G14" s="35">
        <v>12</v>
      </c>
      <c r="H14" s="35">
        <v>7</v>
      </c>
      <c r="I14" s="35">
        <v>5</v>
      </c>
      <c r="J14" s="35">
        <v>1</v>
      </c>
      <c r="K14" s="38">
        <f>SUBTOTAL(9,F14:J14)</f>
        <v>31</v>
      </c>
      <c r="L14" s="39">
        <f>SUBTOTAL(9,C14:J14)</f>
        <v>43</v>
      </c>
    </row>
    <row r="15" spans="2:12" s="13" customFormat="1" ht="19.5" customHeight="1" thickBot="1" thickTop="1">
      <c r="B15" s="40" t="s">
        <v>16</v>
      </c>
      <c r="C15" s="41">
        <f>SUBTOTAL(9,C10:C14)</f>
        <v>485</v>
      </c>
      <c r="D15" s="41">
        <f aca="true" t="shared" si="0" ref="D15:J15">SUBTOTAL(9,D10:D14)</f>
        <v>378</v>
      </c>
      <c r="E15" s="42">
        <f>SUBTOTAL(9,C10:D14)</f>
        <v>863</v>
      </c>
      <c r="F15" s="43">
        <f t="shared" si="0"/>
        <v>672</v>
      </c>
      <c r="G15" s="41">
        <f t="shared" si="0"/>
        <v>562</v>
      </c>
      <c r="H15" s="41">
        <f t="shared" si="0"/>
        <v>375</v>
      </c>
      <c r="I15" s="41">
        <f t="shared" si="0"/>
        <v>427</v>
      </c>
      <c r="J15" s="41">
        <f t="shared" si="0"/>
        <v>289</v>
      </c>
      <c r="K15" s="42">
        <f>SUBTOTAL(9,F10:J14)</f>
        <v>2325</v>
      </c>
      <c r="L15" s="44">
        <f>SUBTOTAL(9,B10:J14)</f>
        <v>3188</v>
      </c>
    </row>
    <row r="16" s="13" customFormat="1" ht="13.5"/>
    <row r="17" s="13" customFormat="1" ht="27" customHeight="1"/>
    <row r="18" ht="24">
      <c r="B18" s="1" t="s">
        <v>33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174</v>
      </c>
      <c r="D22" s="46">
        <v>189</v>
      </c>
      <c r="E22" s="31">
        <f>SUM(C22:D22)</f>
        <v>363</v>
      </c>
      <c r="F22" s="82">
        <v>514</v>
      </c>
      <c r="G22" s="46">
        <v>435</v>
      </c>
      <c r="H22" s="46">
        <v>235</v>
      </c>
      <c r="I22" s="46">
        <v>159</v>
      </c>
      <c r="J22" s="46">
        <v>89</v>
      </c>
      <c r="K22" s="31">
        <f>SUM(F22:J22)</f>
        <v>1432</v>
      </c>
      <c r="L22" s="33">
        <f>SUM(K22,E22)</f>
        <v>1795</v>
      </c>
    </row>
    <row r="23" spans="2:12" s="13" customFormat="1" ht="19.5" customHeight="1" thickBot="1">
      <c r="B23" s="48" t="s">
        <v>15</v>
      </c>
      <c r="C23" s="49">
        <v>1</v>
      </c>
      <c r="D23" s="49">
        <v>2</v>
      </c>
      <c r="E23" s="50">
        <f>SUM(C23:D23)</f>
        <v>3</v>
      </c>
      <c r="F23" s="83">
        <v>6</v>
      </c>
      <c r="G23" s="49">
        <v>10</v>
      </c>
      <c r="H23" s="49">
        <v>3</v>
      </c>
      <c r="I23" s="49">
        <v>3</v>
      </c>
      <c r="J23" s="49">
        <v>0</v>
      </c>
      <c r="K23" s="50">
        <f>SUM(F23:J23)</f>
        <v>22</v>
      </c>
      <c r="L23" s="52">
        <f>SUM(E23,K23)</f>
        <v>25</v>
      </c>
    </row>
    <row r="24" spans="2:12" s="13" customFormat="1" ht="19.5" customHeight="1" thickBot="1" thickTop="1">
      <c r="B24" s="40" t="s">
        <v>16</v>
      </c>
      <c r="C24" s="53">
        <f>SUM(C22:C23)</f>
        <v>175</v>
      </c>
      <c r="D24" s="53">
        <f aca="true" t="shared" si="1" ref="D24:L24">SUM(D22:D23)</f>
        <v>191</v>
      </c>
      <c r="E24" s="54">
        <f t="shared" si="1"/>
        <v>366</v>
      </c>
      <c r="F24" s="84">
        <f t="shared" si="1"/>
        <v>520</v>
      </c>
      <c r="G24" s="53">
        <f t="shared" si="1"/>
        <v>445</v>
      </c>
      <c r="H24" s="53">
        <f t="shared" si="1"/>
        <v>238</v>
      </c>
      <c r="I24" s="53">
        <f t="shared" si="1"/>
        <v>162</v>
      </c>
      <c r="J24" s="53">
        <f t="shared" si="1"/>
        <v>89</v>
      </c>
      <c r="K24" s="54">
        <f t="shared" si="1"/>
        <v>1454</v>
      </c>
      <c r="L24" s="56">
        <f t="shared" si="1"/>
        <v>1820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2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7</v>
      </c>
      <c r="D28" s="46">
        <v>5</v>
      </c>
      <c r="E28" s="31">
        <f>SUM(C28:D28)</f>
        <v>12</v>
      </c>
      <c r="F28" s="47">
        <v>91</v>
      </c>
      <c r="G28" s="46">
        <v>97</v>
      </c>
      <c r="H28" s="46">
        <v>82</v>
      </c>
      <c r="I28" s="46">
        <v>74</v>
      </c>
      <c r="J28" s="46">
        <v>55</v>
      </c>
      <c r="K28" s="31">
        <f>SUM(F28:J28)</f>
        <v>399</v>
      </c>
      <c r="L28" s="33">
        <f>SUM(K28,E28)</f>
        <v>411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0</v>
      </c>
      <c r="H29" s="49">
        <v>0</v>
      </c>
      <c r="I29" s="49">
        <v>2</v>
      </c>
      <c r="J29" s="49">
        <v>0</v>
      </c>
      <c r="K29" s="50">
        <f>SUM(F29:J29)</f>
        <v>3</v>
      </c>
      <c r="L29" s="52">
        <f>SUM(E29,K29)</f>
        <v>3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7</v>
      </c>
      <c r="D30" s="53">
        <f t="shared" si="2"/>
        <v>5</v>
      </c>
      <c r="E30" s="54">
        <f t="shared" si="2"/>
        <v>12</v>
      </c>
      <c r="F30" s="55">
        <f t="shared" si="2"/>
        <v>92</v>
      </c>
      <c r="G30" s="53">
        <f t="shared" si="2"/>
        <v>97</v>
      </c>
      <c r="H30" s="53">
        <f t="shared" si="2"/>
        <v>82</v>
      </c>
      <c r="I30" s="53">
        <f t="shared" si="2"/>
        <v>76</v>
      </c>
      <c r="J30" s="53">
        <f t="shared" si="2"/>
        <v>55</v>
      </c>
      <c r="K30" s="54">
        <f t="shared" si="2"/>
        <v>402</v>
      </c>
      <c r="L30" s="56">
        <f t="shared" si="2"/>
        <v>414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4</v>
      </c>
      <c r="H34" s="65">
        <f t="shared" si="3"/>
        <v>39</v>
      </c>
      <c r="I34" s="65">
        <f t="shared" si="3"/>
        <v>134</v>
      </c>
      <c r="J34" s="65">
        <f t="shared" si="3"/>
        <v>122</v>
      </c>
      <c r="K34" s="66">
        <f>SUBTOTAL(9,K35:K36)</f>
        <v>300</v>
      </c>
      <c r="L34" s="68">
        <f t="shared" si="3"/>
        <v>300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4</v>
      </c>
      <c r="H35" s="60">
        <v>39</v>
      </c>
      <c r="I35" s="60">
        <v>134</v>
      </c>
      <c r="J35" s="60">
        <v>122</v>
      </c>
      <c r="K35" s="61">
        <f>SUM(F35:J35)</f>
        <v>300</v>
      </c>
      <c r="L35" s="63">
        <f>SUM(E35,K35)</f>
        <v>300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0</v>
      </c>
      <c r="J36" s="70">
        <v>0</v>
      </c>
      <c r="K36" s="61">
        <f>SUM(F36:J36)</f>
        <v>0</v>
      </c>
      <c r="L36" s="63">
        <f>SUM(E36,K36)</f>
        <v>0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18</v>
      </c>
      <c r="G37" s="65">
        <f t="shared" si="5"/>
        <v>37</v>
      </c>
      <c r="H37" s="65">
        <f t="shared" si="5"/>
        <v>43</v>
      </c>
      <c r="I37" s="65">
        <f t="shared" si="5"/>
        <v>35</v>
      </c>
      <c r="J37" s="65">
        <f t="shared" si="5"/>
        <v>18</v>
      </c>
      <c r="K37" s="66">
        <f>SUBTOTAL(9,K38:K39)</f>
        <v>151</v>
      </c>
      <c r="L37" s="68">
        <f t="shared" si="5"/>
        <v>151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18</v>
      </c>
      <c r="G38" s="60">
        <v>36</v>
      </c>
      <c r="H38" s="60">
        <v>42</v>
      </c>
      <c r="I38" s="60">
        <v>34</v>
      </c>
      <c r="J38" s="60">
        <v>18</v>
      </c>
      <c r="K38" s="61">
        <f>SUM(F38:J38)</f>
        <v>148</v>
      </c>
      <c r="L38" s="63">
        <f>SUM(E38,K38)</f>
        <v>148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1</v>
      </c>
      <c r="H39" s="70">
        <v>1</v>
      </c>
      <c r="I39" s="70">
        <v>1</v>
      </c>
      <c r="J39" s="70">
        <v>0</v>
      </c>
      <c r="K39" s="61">
        <f>SUM(F39:J39)</f>
        <v>3</v>
      </c>
      <c r="L39" s="63">
        <f>SUM(E39,K39)</f>
        <v>3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0</v>
      </c>
      <c r="I40" s="65">
        <f t="shared" si="6"/>
        <v>24</v>
      </c>
      <c r="J40" s="65">
        <f t="shared" si="6"/>
        <v>22</v>
      </c>
      <c r="K40" s="66">
        <f>SUBTOTAL(9,K41:K42)</f>
        <v>46</v>
      </c>
      <c r="L40" s="68">
        <f t="shared" si="6"/>
        <v>46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0</v>
      </c>
      <c r="I41" s="60">
        <v>23</v>
      </c>
      <c r="J41" s="60">
        <v>22</v>
      </c>
      <c r="K41" s="61">
        <f>SUM(F41:J41)</f>
        <v>45</v>
      </c>
      <c r="L41" s="63">
        <f>SUM(E41,K41)</f>
        <v>45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1</v>
      </c>
      <c r="J43" s="86">
        <f t="shared" si="7"/>
        <v>0</v>
      </c>
      <c r="K43" s="87">
        <f t="shared" si="7"/>
        <v>1</v>
      </c>
      <c r="L43" s="89">
        <f t="shared" si="7"/>
        <v>1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1</v>
      </c>
      <c r="J44" s="60">
        <v>0</v>
      </c>
      <c r="K44" s="61">
        <f>SUM(F44:J44)</f>
        <v>1</v>
      </c>
      <c r="L44" s="63">
        <f>SUM(E44,K44)</f>
        <v>1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J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19</v>
      </c>
      <c r="G46" s="12">
        <f t="shared" si="8"/>
        <v>41</v>
      </c>
      <c r="H46" s="12">
        <f t="shared" si="8"/>
        <v>82</v>
      </c>
      <c r="I46" s="12">
        <v>193</v>
      </c>
      <c r="J46" s="12">
        <f t="shared" si="8"/>
        <v>162</v>
      </c>
      <c r="K46" s="78">
        <f>SUM(F46:J46)</f>
        <v>497</v>
      </c>
      <c r="L46" s="80">
        <f>SUM(E46,K46)</f>
        <v>497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0B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1">
      <selection activeCell="L46" sqref="L46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30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6375</v>
      </c>
      <c r="C6" s="105">
        <v>5013</v>
      </c>
      <c r="D6" s="106"/>
      <c r="E6" s="105">
        <v>3172</v>
      </c>
      <c r="F6" s="106"/>
      <c r="G6" s="19">
        <f>SUM(B6:F6)</f>
        <v>14560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1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481</v>
      </c>
      <c r="D10" s="25">
        <f>SUBTOTAL(9,D11:D13)</f>
        <v>368</v>
      </c>
      <c r="E10" s="26">
        <f>SUBTOTAL(9,C11:D13)</f>
        <v>849</v>
      </c>
      <c r="F10" s="27">
        <f>SUBTOTAL(9,F11:F13)</f>
        <v>657</v>
      </c>
      <c r="G10" s="25">
        <f>SUBTOTAL(9,G11:G13)</f>
        <v>550</v>
      </c>
      <c r="H10" s="25">
        <f>SUBTOTAL(9,H11:H13)</f>
        <v>373</v>
      </c>
      <c r="I10" s="25">
        <f>SUBTOTAL(9,I11:I13)</f>
        <v>426</v>
      </c>
      <c r="J10" s="25">
        <f>SUBTOTAL(9,J11:J13)</f>
        <v>290</v>
      </c>
      <c r="K10" s="26">
        <f>SUBTOTAL(9,F11:J13)</f>
        <v>2296</v>
      </c>
      <c r="L10" s="28">
        <f>SUBTOTAL(9,C11:J13)</f>
        <v>3145</v>
      </c>
    </row>
    <row r="11" spans="2:12" s="13" customFormat="1" ht="19.5" customHeight="1">
      <c r="B11" s="29" t="s">
        <v>14</v>
      </c>
      <c r="C11" s="30">
        <v>51</v>
      </c>
      <c r="D11" s="30">
        <v>37</v>
      </c>
      <c r="E11" s="31">
        <f>SUBTOTAL(9,C11:D11)</f>
        <v>88</v>
      </c>
      <c r="F11" s="32">
        <v>47</v>
      </c>
      <c r="G11" s="30">
        <v>49</v>
      </c>
      <c r="H11" s="30">
        <v>20</v>
      </c>
      <c r="I11" s="30">
        <v>34</v>
      </c>
      <c r="J11" s="30">
        <v>16</v>
      </c>
      <c r="K11" s="31">
        <f>SUBTOTAL(9,F11:J11)</f>
        <v>166</v>
      </c>
      <c r="L11" s="33">
        <f>SUBTOTAL(9,C11:J11)</f>
        <v>254</v>
      </c>
    </row>
    <row r="12" spans="2:12" s="13" customFormat="1" ht="19.5" customHeight="1">
      <c r="B12" s="29" t="s">
        <v>28</v>
      </c>
      <c r="C12" s="30">
        <v>184</v>
      </c>
      <c r="D12" s="30">
        <v>123</v>
      </c>
      <c r="E12" s="31">
        <f>SUBTOTAL(9,C12:D12)</f>
        <v>307</v>
      </c>
      <c r="F12" s="32">
        <v>214</v>
      </c>
      <c r="G12" s="30">
        <v>134</v>
      </c>
      <c r="H12" s="30">
        <v>100</v>
      </c>
      <c r="I12" s="30">
        <v>111</v>
      </c>
      <c r="J12" s="30">
        <v>74</v>
      </c>
      <c r="K12" s="31">
        <f>SUBTOTAL(9,F12:J12)</f>
        <v>633</v>
      </c>
      <c r="L12" s="33">
        <f>SUBTOTAL(9,C12:J12)</f>
        <v>940</v>
      </c>
    </row>
    <row r="13" spans="2:12" s="13" customFormat="1" ht="19.5" customHeight="1">
      <c r="B13" s="29" t="s">
        <v>27</v>
      </c>
      <c r="C13" s="30">
        <v>246</v>
      </c>
      <c r="D13" s="30">
        <v>208</v>
      </c>
      <c r="E13" s="31">
        <f>SUBTOTAL(9,C13:D13)</f>
        <v>454</v>
      </c>
      <c r="F13" s="32">
        <v>396</v>
      </c>
      <c r="G13" s="30">
        <v>367</v>
      </c>
      <c r="H13" s="30">
        <v>253</v>
      </c>
      <c r="I13" s="30">
        <v>281</v>
      </c>
      <c r="J13" s="30">
        <v>200</v>
      </c>
      <c r="K13" s="31">
        <f>SUBTOTAL(9,F13:J13)</f>
        <v>1497</v>
      </c>
      <c r="L13" s="33">
        <f>SUBTOTAL(9,C13:J13)</f>
        <v>1951</v>
      </c>
    </row>
    <row r="14" spans="2:12" s="13" customFormat="1" ht="19.5" customHeight="1" thickBot="1">
      <c r="B14" s="34" t="s">
        <v>15</v>
      </c>
      <c r="C14" s="35">
        <v>5</v>
      </c>
      <c r="D14" s="35">
        <v>7</v>
      </c>
      <c r="E14" s="36">
        <f>SUBTOTAL(9,C14:D14)</f>
        <v>12</v>
      </c>
      <c r="F14" s="37">
        <v>5</v>
      </c>
      <c r="G14" s="35">
        <v>12</v>
      </c>
      <c r="H14" s="35">
        <v>7</v>
      </c>
      <c r="I14" s="35">
        <v>5</v>
      </c>
      <c r="J14" s="35">
        <v>0</v>
      </c>
      <c r="K14" s="38">
        <f>SUBTOTAL(9,F14:J14)</f>
        <v>29</v>
      </c>
      <c r="L14" s="39">
        <f>SUBTOTAL(9,C14:J14)</f>
        <v>41</v>
      </c>
    </row>
    <row r="15" spans="2:12" s="13" customFormat="1" ht="19.5" customHeight="1" thickBot="1" thickTop="1">
      <c r="B15" s="40" t="s">
        <v>16</v>
      </c>
      <c r="C15" s="41">
        <f>SUBTOTAL(9,C10:C14)</f>
        <v>486</v>
      </c>
      <c r="D15" s="41">
        <f aca="true" t="shared" si="0" ref="D15:J15">SUBTOTAL(9,D10:D14)</f>
        <v>375</v>
      </c>
      <c r="E15" s="42">
        <f>SUBTOTAL(9,C10:D14)</f>
        <v>861</v>
      </c>
      <c r="F15" s="43">
        <f t="shared" si="0"/>
        <v>662</v>
      </c>
      <c r="G15" s="41">
        <f t="shared" si="0"/>
        <v>562</v>
      </c>
      <c r="H15" s="41">
        <f t="shared" si="0"/>
        <v>380</v>
      </c>
      <c r="I15" s="41">
        <f t="shared" si="0"/>
        <v>431</v>
      </c>
      <c r="J15" s="41">
        <f t="shared" si="0"/>
        <v>290</v>
      </c>
      <c r="K15" s="42">
        <f>SUBTOTAL(9,F10:J14)</f>
        <v>2325</v>
      </c>
      <c r="L15" s="44">
        <f>SUBTOTAL(9,B10:J14)</f>
        <v>3186</v>
      </c>
    </row>
    <row r="16" s="13" customFormat="1" ht="13.5"/>
    <row r="17" s="13" customFormat="1" ht="27" customHeight="1"/>
    <row r="18" ht="24">
      <c r="B18" s="1" t="s">
        <v>31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180</v>
      </c>
      <c r="D22" s="46">
        <v>191</v>
      </c>
      <c r="E22" s="31">
        <f>SUM(C22:D22)</f>
        <v>371</v>
      </c>
      <c r="F22" s="82">
        <v>498</v>
      </c>
      <c r="G22" s="46">
        <v>437</v>
      </c>
      <c r="H22" s="46">
        <v>227</v>
      </c>
      <c r="I22" s="46">
        <v>149</v>
      </c>
      <c r="J22" s="46">
        <v>87</v>
      </c>
      <c r="K22" s="31">
        <f>SUM(F22:J22)</f>
        <v>1398</v>
      </c>
      <c r="L22" s="33">
        <f>SUM(K22,E22)</f>
        <v>1769</v>
      </c>
    </row>
    <row r="23" spans="2:12" s="13" customFormat="1" ht="19.5" customHeight="1" thickBot="1">
      <c r="B23" s="48" t="s">
        <v>15</v>
      </c>
      <c r="C23" s="49">
        <v>0</v>
      </c>
      <c r="D23" s="49">
        <v>2</v>
      </c>
      <c r="E23" s="50">
        <f>SUM(C23:D23)</f>
        <v>2</v>
      </c>
      <c r="F23" s="83">
        <v>6</v>
      </c>
      <c r="G23" s="49">
        <v>9</v>
      </c>
      <c r="H23" s="49">
        <v>2</v>
      </c>
      <c r="I23" s="49">
        <v>2</v>
      </c>
      <c r="J23" s="49">
        <v>0</v>
      </c>
      <c r="K23" s="50">
        <f>SUM(F23:J23)</f>
        <v>19</v>
      </c>
      <c r="L23" s="52">
        <f>SUM(E23,K23)</f>
        <v>21</v>
      </c>
    </row>
    <row r="24" spans="2:12" s="13" customFormat="1" ht="19.5" customHeight="1" thickBot="1" thickTop="1">
      <c r="B24" s="40" t="s">
        <v>16</v>
      </c>
      <c r="C24" s="53">
        <f>SUM(C22:C23)</f>
        <v>180</v>
      </c>
      <c r="D24" s="53">
        <f aca="true" t="shared" si="1" ref="D24:L24">SUM(D22:D23)</f>
        <v>193</v>
      </c>
      <c r="E24" s="54">
        <f t="shared" si="1"/>
        <v>373</v>
      </c>
      <c r="F24" s="84">
        <f t="shared" si="1"/>
        <v>504</v>
      </c>
      <c r="G24" s="53">
        <f t="shared" si="1"/>
        <v>446</v>
      </c>
      <c r="H24" s="53">
        <f t="shared" si="1"/>
        <v>229</v>
      </c>
      <c r="I24" s="53">
        <f t="shared" si="1"/>
        <v>151</v>
      </c>
      <c r="J24" s="53">
        <f t="shared" si="1"/>
        <v>87</v>
      </c>
      <c r="K24" s="54">
        <f t="shared" si="1"/>
        <v>1417</v>
      </c>
      <c r="L24" s="56">
        <f t="shared" si="1"/>
        <v>1790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1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7</v>
      </c>
      <c r="D28" s="46">
        <v>5</v>
      </c>
      <c r="E28" s="31">
        <f>SUM(C28:D28)</f>
        <v>12</v>
      </c>
      <c r="F28" s="47">
        <v>91</v>
      </c>
      <c r="G28" s="46">
        <v>97</v>
      </c>
      <c r="H28" s="46">
        <v>79</v>
      </c>
      <c r="I28" s="46">
        <v>73</v>
      </c>
      <c r="J28" s="46">
        <v>56</v>
      </c>
      <c r="K28" s="31">
        <f>SUM(F28:J28)</f>
        <v>396</v>
      </c>
      <c r="L28" s="33">
        <f>SUM(K28,E28)</f>
        <v>408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0</v>
      </c>
      <c r="H29" s="49">
        <v>0</v>
      </c>
      <c r="I29" s="49">
        <v>2</v>
      </c>
      <c r="J29" s="49">
        <v>0</v>
      </c>
      <c r="K29" s="50">
        <f>SUM(F29:J29)</f>
        <v>3</v>
      </c>
      <c r="L29" s="52">
        <f>SUM(E29,K29)</f>
        <v>3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7</v>
      </c>
      <c r="D30" s="53">
        <f t="shared" si="2"/>
        <v>5</v>
      </c>
      <c r="E30" s="54">
        <f t="shared" si="2"/>
        <v>12</v>
      </c>
      <c r="F30" s="55">
        <f t="shared" si="2"/>
        <v>92</v>
      </c>
      <c r="G30" s="53">
        <f t="shared" si="2"/>
        <v>97</v>
      </c>
      <c r="H30" s="53">
        <f t="shared" si="2"/>
        <v>79</v>
      </c>
      <c r="I30" s="53">
        <f t="shared" si="2"/>
        <v>75</v>
      </c>
      <c r="J30" s="53">
        <f t="shared" si="2"/>
        <v>56</v>
      </c>
      <c r="K30" s="54">
        <f t="shared" si="2"/>
        <v>399</v>
      </c>
      <c r="L30" s="56">
        <f t="shared" si="2"/>
        <v>411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5</v>
      </c>
      <c r="H34" s="65">
        <f t="shared" si="3"/>
        <v>39</v>
      </c>
      <c r="I34" s="65">
        <f t="shared" si="3"/>
        <v>137</v>
      </c>
      <c r="J34" s="65">
        <f t="shared" si="3"/>
        <v>116</v>
      </c>
      <c r="K34" s="66">
        <f>SUBTOTAL(9,K35:K36)</f>
        <v>298</v>
      </c>
      <c r="L34" s="68">
        <f t="shared" si="3"/>
        <v>298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4</v>
      </c>
      <c r="H35" s="60">
        <v>39</v>
      </c>
      <c r="I35" s="60">
        <v>137</v>
      </c>
      <c r="J35" s="60">
        <v>116</v>
      </c>
      <c r="K35" s="61">
        <f>SUM(F35:J35)</f>
        <v>297</v>
      </c>
      <c r="L35" s="63">
        <f>SUM(E35,K35)</f>
        <v>297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1</v>
      </c>
      <c r="H36" s="70">
        <v>0</v>
      </c>
      <c r="I36" s="70">
        <v>0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18</v>
      </c>
      <c r="G37" s="65">
        <f t="shared" si="5"/>
        <v>35</v>
      </c>
      <c r="H37" s="65">
        <f t="shared" si="5"/>
        <v>42</v>
      </c>
      <c r="I37" s="65">
        <f t="shared" si="5"/>
        <v>33</v>
      </c>
      <c r="J37" s="65">
        <f t="shared" si="5"/>
        <v>15</v>
      </c>
      <c r="K37" s="66">
        <f>SUBTOTAL(9,K38:K39)</f>
        <v>143</v>
      </c>
      <c r="L37" s="68">
        <f t="shared" si="5"/>
        <v>143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18</v>
      </c>
      <c r="G38" s="60">
        <v>34</v>
      </c>
      <c r="H38" s="60">
        <v>41</v>
      </c>
      <c r="I38" s="60">
        <v>32</v>
      </c>
      <c r="J38" s="60">
        <v>15</v>
      </c>
      <c r="K38" s="61">
        <f>SUM(F38:J38)</f>
        <v>140</v>
      </c>
      <c r="L38" s="63">
        <f>SUM(E38,K38)</f>
        <v>140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1</v>
      </c>
      <c r="H39" s="70">
        <v>1</v>
      </c>
      <c r="I39" s="70">
        <v>1</v>
      </c>
      <c r="J39" s="70">
        <v>0</v>
      </c>
      <c r="K39" s="61">
        <f>SUM(F39:J39)</f>
        <v>3</v>
      </c>
      <c r="L39" s="63">
        <f>SUM(E39,K39)</f>
        <v>3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0</v>
      </c>
      <c r="I40" s="65">
        <f t="shared" si="6"/>
        <v>24</v>
      </c>
      <c r="J40" s="65">
        <f t="shared" si="6"/>
        <v>23</v>
      </c>
      <c r="K40" s="66">
        <f>SUBTOTAL(9,K41:K42)</f>
        <v>47</v>
      </c>
      <c r="L40" s="68">
        <f t="shared" si="6"/>
        <v>47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0</v>
      </c>
      <c r="I41" s="60">
        <v>23</v>
      </c>
      <c r="J41" s="60">
        <v>23</v>
      </c>
      <c r="K41" s="61">
        <f>SUM(F41:J41)</f>
        <v>46</v>
      </c>
      <c r="L41" s="63">
        <f>SUM(E41,K41)</f>
        <v>46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1</v>
      </c>
      <c r="J43" s="86">
        <f t="shared" si="7"/>
        <v>0</v>
      </c>
      <c r="K43" s="87">
        <f t="shared" si="7"/>
        <v>1</v>
      </c>
      <c r="L43" s="89">
        <f t="shared" si="7"/>
        <v>1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1</v>
      </c>
      <c r="J44" s="60">
        <v>0</v>
      </c>
      <c r="K44" s="61">
        <f>SUM(F44:J44)</f>
        <v>1</v>
      </c>
      <c r="L44" s="63">
        <f>SUM(E44,K44)</f>
        <v>1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J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19</v>
      </c>
      <c r="G46" s="12">
        <f t="shared" si="8"/>
        <v>40</v>
      </c>
      <c r="H46" s="12">
        <f t="shared" si="8"/>
        <v>81</v>
      </c>
      <c r="I46" s="12">
        <v>194</v>
      </c>
      <c r="J46" s="12">
        <f t="shared" si="8"/>
        <v>154</v>
      </c>
      <c r="K46" s="78">
        <f>SUM(F46:J46)</f>
        <v>488</v>
      </c>
      <c r="L46" s="80">
        <f>SUM(E46,K46)</f>
        <v>488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0B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1">
      <selection activeCell="L46" sqref="L46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50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6364</v>
      </c>
      <c r="C6" s="105">
        <v>5014</v>
      </c>
      <c r="D6" s="106"/>
      <c r="E6" s="105">
        <v>3218</v>
      </c>
      <c r="F6" s="106"/>
      <c r="G6" s="19">
        <f>SUM(B6:F6)</f>
        <v>14596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101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466</v>
      </c>
      <c r="D10" s="25">
        <f>SUBTOTAL(9,D11:D13)</f>
        <v>377</v>
      </c>
      <c r="E10" s="26">
        <f>SUBTOTAL(9,C11:D13)</f>
        <v>843</v>
      </c>
      <c r="F10" s="27">
        <f>SUBTOTAL(9,F11:F13)</f>
        <v>663</v>
      </c>
      <c r="G10" s="25">
        <f>SUBTOTAL(9,G11:G13)</f>
        <v>537</v>
      </c>
      <c r="H10" s="25">
        <f>SUBTOTAL(9,H11:H13)</f>
        <v>367</v>
      </c>
      <c r="I10" s="25">
        <f>SUBTOTAL(9,I11:I13)</f>
        <v>419</v>
      </c>
      <c r="J10" s="25">
        <f>SUBTOTAL(9,J11:J13)</f>
        <v>283</v>
      </c>
      <c r="K10" s="26">
        <f>SUBTOTAL(9,F11:J13)</f>
        <v>2269</v>
      </c>
      <c r="L10" s="28">
        <f>SUBTOTAL(9,C11:J13)</f>
        <v>3112</v>
      </c>
    </row>
    <row r="11" spans="2:12" s="13" customFormat="1" ht="19.5" customHeight="1">
      <c r="B11" s="29" t="s">
        <v>14</v>
      </c>
      <c r="C11" s="30">
        <v>44</v>
      </c>
      <c r="D11" s="30">
        <v>45</v>
      </c>
      <c r="E11" s="31">
        <f>SUBTOTAL(9,C11:D11)</f>
        <v>89</v>
      </c>
      <c r="F11" s="32">
        <v>42</v>
      </c>
      <c r="G11" s="30">
        <v>42</v>
      </c>
      <c r="H11" s="30">
        <v>24</v>
      </c>
      <c r="I11" s="30">
        <v>40</v>
      </c>
      <c r="J11" s="30">
        <v>15</v>
      </c>
      <c r="K11" s="31">
        <f>SUBTOTAL(9,F11:J11)</f>
        <v>163</v>
      </c>
      <c r="L11" s="33">
        <f>SUBTOTAL(9,C11:J11)</f>
        <v>252</v>
      </c>
    </row>
    <row r="12" spans="2:12" s="13" customFormat="1" ht="19.5" customHeight="1">
      <c r="B12" s="29" t="s">
        <v>28</v>
      </c>
      <c r="C12" s="30">
        <v>167</v>
      </c>
      <c r="D12" s="30">
        <v>110</v>
      </c>
      <c r="E12" s="31">
        <f>SUBTOTAL(9,C12:D12)</f>
        <v>277</v>
      </c>
      <c r="F12" s="32">
        <v>210</v>
      </c>
      <c r="G12" s="30">
        <v>131</v>
      </c>
      <c r="H12" s="30">
        <v>88</v>
      </c>
      <c r="I12" s="30">
        <v>100</v>
      </c>
      <c r="J12" s="30">
        <v>72</v>
      </c>
      <c r="K12" s="31">
        <f>SUBTOTAL(9,F12:J12)</f>
        <v>601</v>
      </c>
      <c r="L12" s="33">
        <f>SUBTOTAL(9,C12:J12)</f>
        <v>878</v>
      </c>
    </row>
    <row r="13" spans="2:12" s="13" customFormat="1" ht="19.5" customHeight="1">
      <c r="B13" s="29" t="s">
        <v>27</v>
      </c>
      <c r="C13" s="30">
        <v>255</v>
      </c>
      <c r="D13" s="30">
        <v>222</v>
      </c>
      <c r="E13" s="31">
        <f>SUBTOTAL(9,C13:D13)</f>
        <v>477</v>
      </c>
      <c r="F13" s="32">
        <v>411</v>
      </c>
      <c r="G13" s="30">
        <v>364</v>
      </c>
      <c r="H13" s="30">
        <v>255</v>
      </c>
      <c r="I13" s="30">
        <v>279</v>
      </c>
      <c r="J13" s="30">
        <v>196</v>
      </c>
      <c r="K13" s="31">
        <f>SUBTOTAL(9,F13:J13)</f>
        <v>1505</v>
      </c>
      <c r="L13" s="33">
        <f>SUBTOTAL(9,C13:J13)</f>
        <v>1982</v>
      </c>
    </row>
    <row r="14" spans="2:12" s="13" customFormat="1" ht="19.5" customHeight="1" thickBot="1">
      <c r="B14" s="34" t="s">
        <v>15</v>
      </c>
      <c r="C14" s="35">
        <v>7</v>
      </c>
      <c r="D14" s="35">
        <v>6</v>
      </c>
      <c r="E14" s="36">
        <f>SUBTOTAL(9,C14:D14)</f>
        <v>13</v>
      </c>
      <c r="F14" s="37">
        <v>4</v>
      </c>
      <c r="G14" s="35">
        <v>8</v>
      </c>
      <c r="H14" s="35">
        <v>9</v>
      </c>
      <c r="I14" s="35">
        <v>6</v>
      </c>
      <c r="J14" s="35">
        <v>3</v>
      </c>
      <c r="K14" s="38">
        <f>SUBTOTAL(9,F14:J14)</f>
        <v>30</v>
      </c>
      <c r="L14" s="39">
        <f>SUBTOTAL(9,C14:J14)</f>
        <v>43</v>
      </c>
    </row>
    <row r="15" spans="2:12" s="13" customFormat="1" ht="19.5" customHeight="1" thickBot="1" thickTop="1">
      <c r="B15" s="40" t="s">
        <v>16</v>
      </c>
      <c r="C15" s="41">
        <f>SUBTOTAL(9,C10:C14)</f>
        <v>473</v>
      </c>
      <c r="D15" s="41">
        <f aca="true" t="shared" si="0" ref="D15:J15">SUBTOTAL(9,D10:D14)</f>
        <v>383</v>
      </c>
      <c r="E15" s="42">
        <f>SUBTOTAL(9,C10:D14)</f>
        <v>856</v>
      </c>
      <c r="F15" s="43">
        <f t="shared" si="0"/>
        <v>667</v>
      </c>
      <c r="G15" s="41">
        <f t="shared" si="0"/>
        <v>545</v>
      </c>
      <c r="H15" s="41">
        <f t="shared" si="0"/>
        <v>376</v>
      </c>
      <c r="I15" s="41">
        <f t="shared" si="0"/>
        <v>425</v>
      </c>
      <c r="J15" s="41">
        <f t="shared" si="0"/>
        <v>286</v>
      </c>
      <c r="K15" s="42">
        <f>SUBTOTAL(9,F10:J14)</f>
        <v>2299</v>
      </c>
      <c r="L15" s="44">
        <f>SUBTOTAL(9,B10:J14)</f>
        <v>3155</v>
      </c>
    </row>
    <row r="16" s="13" customFormat="1" ht="13.5"/>
    <row r="17" s="13" customFormat="1" ht="27" customHeight="1"/>
    <row r="18" ht="24">
      <c r="B18" s="1" t="s">
        <v>51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197</v>
      </c>
      <c r="D22" s="46">
        <v>199</v>
      </c>
      <c r="E22" s="31">
        <f>SUM(C22:D22)</f>
        <v>396</v>
      </c>
      <c r="F22" s="82">
        <v>534</v>
      </c>
      <c r="G22" s="46">
        <v>427</v>
      </c>
      <c r="H22" s="46">
        <v>241</v>
      </c>
      <c r="I22" s="46">
        <v>147</v>
      </c>
      <c r="J22" s="46">
        <v>70</v>
      </c>
      <c r="K22" s="31">
        <f>SUM(F22:J22)</f>
        <v>1419</v>
      </c>
      <c r="L22" s="33">
        <f>SUM(K22,E22)</f>
        <v>1815</v>
      </c>
    </row>
    <row r="23" spans="2:12" s="13" customFormat="1" ht="19.5" customHeight="1" thickBot="1">
      <c r="B23" s="48" t="s">
        <v>15</v>
      </c>
      <c r="C23" s="49">
        <v>2</v>
      </c>
      <c r="D23" s="49">
        <v>4</v>
      </c>
      <c r="E23" s="50">
        <f>SUM(C23:D23)</f>
        <v>6</v>
      </c>
      <c r="F23" s="83">
        <v>5</v>
      </c>
      <c r="G23" s="49">
        <v>8</v>
      </c>
      <c r="H23" s="49">
        <v>5</v>
      </c>
      <c r="I23" s="49">
        <v>4</v>
      </c>
      <c r="J23" s="49">
        <v>1</v>
      </c>
      <c r="K23" s="50">
        <f>SUM(F23:J23)</f>
        <v>23</v>
      </c>
      <c r="L23" s="52">
        <f>SUM(E23,K23)</f>
        <v>29</v>
      </c>
    </row>
    <row r="24" spans="2:12" s="13" customFormat="1" ht="19.5" customHeight="1" thickBot="1" thickTop="1">
      <c r="B24" s="40" t="s">
        <v>16</v>
      </c>
      <c r="C24" s="53">
        <f>SUM(C22:C23)</f>
        <v>199</v>
      </c>
      <c r="D24" s="53">
        <f aca="true" t="shared" si="1" ref="D24:L24">SUM(D22:D23)</f>
        <v>203</v>
      </c>
      <c r="E24" s="54">
        <f t="shared" si="1"/>
        <v>402</v>
      </c>
      <c r="F24" s="84">
        <f t="shared" si="1"/>
        <v>539</v>
      </c>
      <c r="G24" s="53">
        <f t="shared" si="1"/>
        <v>435</v>
      </c>
      <c r="H24" s="53">
        <f t="shared" si="1"/>
        <v>246</v>
      </c>
      <c r="I24" s="53">
        <f t="shared" si="1"/>
        <v>151</v>
      </c>
      <c r="J24" s="53">
        <f t="shared" si="1"/>
        <v>71</v>
      </c>
      <c r="K24" s="54">
        <f t="shared" si="1"/>
        <v>1442</v>
      </c>
      <c r="L24" s="56">
        <f t="shared" si="1"/>
        <v>1844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101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8</v>
      </c>
      <c r="D28" s="46">
        <v>4</v>
      </c>
      <c r="E28" s="31">
        <f>SUM(C28:D28)</f>
        <v>12</v>
      </c>
      <c r="F28" s="47">
        <v>94</v>
      </c>
      <c r="G28" s="46">
        <v>100</v>
      </c>
      <c r="H28" s="46">
        <v>81</v>
      </c>
      <c r="I28" s="46">
        <v>72</v>
      </c>
      <c r="J28" s="46">
        <v>49</v>
      </c>
      <c r="K28" s="31">
        <f>SUM(F28:J28)</f>
        <v>396</v>
      </c>
      <c r="L28" s="33">
        <f>SUM(K28,E28)</f>
        <v>408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0</v>
      </c>
      <c r="G29" s="49">
        <v>1</v>
      </c>
      <c r="H29" s="49">
        <v>1</v>
      </c>
      <c r="I29" s="49">
        <v>2</v>
      </c>
      <c r="J29" s="49">
        <v>0</v>
      </c>
      <c r="K29" s="50">
        <f>SUM(F29:J29)</f>
        <v>4</v>
      </c>
      <c r="L29" s="52">
        <f>SUM(E29,K29)</f>
        <v>4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8</v>
      </c>
      <c r="D30" s="53">
        <f t="shared" si="2"/>
        <v>4</v>
      </c>
      <c r="E30" s="54">
        <f t="shared" si="2"/>
        <v>12</v>
      </c>
      <c r="F30" s="55">
        <f t="shared" si="2"/>
        <v>94</v>
      </c>
      <c r="G30" s="53">
        <f t="shared" si="2"/>
        <v>101</v>
      </c>
      <c r="H30" s="53">
        <f t="shared" si="2"/>
        <v>82</v>
      </c>
      <c r="I30" s="53">
        <f t="shared" si="2"/>
        <v>74</v>
      </c>
      <c r="J30" s="53">
        <f t="shared" si="2"/>
        <v>49</v>
      </c>
      <c r="K30" s="54">
        <f t="shared" si="2"/>
        <v>400</v>
      </c>
      <c r="L30" s="56">
        <f t="shared" si="2"/>
        <v>412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4</v>
      </c>
      <c r="H34" s="65">
        <f t="shared" si="3"/>
        <v>33</v>
      </c>
      <c r="I34" s="65">
        <f t="shared" si="3"/>
        <v>152</v>
      </c>
      <c r="J34" s="65">
        <f t="shared" si="3"/>
        <v>111</v>
      </c>
      <c r="K34" s="66">
        <f>SUBTOTAL(9,K35:K36)</f>
        <v>301</v>
      </c>
      <c r="L34" s="68">
        <f t="shared" si="3"/>
        <v>301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4</v>
      </c>
      <c r="H35" s="60">
        <v>33</v>
      </c>
      <c r="I35" s="60">
        <v>151</v>
      </c>
      <c r="J35" s="60">
        <v>111</v>
      </c>
      <c r="K35" s="61">
        <f>SUM(F35:J35)</f>
        <v>300</v>
      </c>
      <c r="L35" s="63">
        <f>SUM(E35,K35)</f>
        <v>300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17</v>
      </c>
      <c r="G37" s="65">
        <f t="shared" si="5"/>
        <v>36</v>
      </c>
      <c r="H37" s="65">
        <f t="shared" si="5"/>
        <v>35</v>
      </c>
      <c r="I37" s="65">
        <f t="shared" si="5"/>
        <v>35</v>
      </c>
      <c r="J37" s="65">
        <f t="shared" si="5"/>
        <v>22</v>
      </c>
      <c r="K37" s="66">
        <f>SUBTOTAL(9,K38:K39)</f>
        <v>145</v>
      </c>
      <c r="L37" s="68">
        <f t="shared" si="5"/>
        <v>145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17</v>
      </c>
      <c r="G38" s="60">
        <v>36</v>
      </c>
      <c r="H38" s="60">
        <v>34</v>
      </c>
      <c r="I38" s="60">
        <v>35</v>
      </c>
      <c r="J38" s="60">
        <v>21</v>
      </c>
      <c r="K38" s="61">
        <f>SUM(F38:J38)</f>
        <v>143</v>
      </c>
      <c r="L38" s="63">
        <f>SUM(E38,K38)</f>
        <v>143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1</v>
      </c>
      <c r="I39" s="70">
        <v>0</v>
      </c>
      <c r="J39" s="70">
        <v>1</v>
      </c>
      <c r="K39" s="61">
        <f>SUM(F39:J39)</f>
        <v>2</v>
      </c>
      <c r="L39" s="63">
        <f>SUM(E39,K39)</f>
        <v>2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25</v>
      </c>
      <c r="J40" s="65">
        <f t="shared" si="6"/>
        <v>21</v>
      </c>
      <c r="K40" s="66">
        <f>SUBTOTAL(9,K41:K42)</f>
        <v>48</v>
      </c>
      <c r="L40" s="68">
        <f t="shared" si="6"/>
        <v>48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24</v>
      </c>
      <c r="J41" s="60">
        <v>21</v>
      </c>
      <c r="K41" s="61">
        <f>SUM(F41:J41)</f>
        <v>47</v>
      </c>
      <c r="L41" s="63">
        <f>SUM(E41,K41)</f>
        <v>47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2</v>
      </c>
      <c r="J43" s="86">
        <f t="shared" si="7"/>
        <v>0</v>
      </c>
      <c r="K43" s="87">
        <f t="shared" si="7"/>
        <v>2</v>
      </c>
      <c r="L43" s="89">
        <f t="shared" si="7"/>
        <v>2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2</v>
      </c>
      <c r="J44" s="60">
        <v>0</v>
      </c>
      <c r="K44" s="61">
        <f>SUM(F44:J44)</f>
        <v>2</v>
      </c>
      <c r="L44" s="63">
        <f>SUM(E44,K44)</f>
        <v>2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J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18</v>
      </c>
      <c r="G46" s="12">
        <f t="shared" si="8"/>
        <v>40</v>
      </c>
      <c r="H46" s="12">
        <f t="shared" si="8"/>
        <v>70</v>
      </c>
      <c r="I46" s="12">
        <v>213</v>
      </c>
      <c r="J46" s="12">
        <f t="shared" si="8"/>
        <v>154</v>
      </c>
      <c r="K46" s="78">
        <f>SUM(F46:J46)</f>
        <v>495</v>
      </c>
      <c r="L46" s="80">
        <f>SUM(E46,K46)</f>
        <v>495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0B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1">
      <selection activeCell="L47" sqref="L47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48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6355</v>
      </c>
      <c r="C6" s="105">
        <v>5019</v>
      </c>
      <c r="D6" s="106"/>
      <c r="E6" s="105">
        <v>3200</v>
      </c>
      <c r="F6" s="106"/>
      <c r="G6" s="19">
        <f>SUM(B6:F6)</f>
        <v>14574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100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469</v>
      </c>
      <c r="D10" s="25">
        <f>SUBTOTAL(9,D11:D13)</f>
        <v>368</v>
      </c>
      <c r="E10" s="26">
        <f>SUBTOTAL(9,C11:D13)</f>
        <v>837</v>
      </c>
      <c r="F10" s="27">
        <f>SUBTOTAL(9,F11:F13)</f>
        <v>668</v>
      </c>
      <c r="G10" s="25">
        <f>SUBTOTAL(9,G11:G13)</f>
        <v>528</v>
      </c>
      <c r="H10" s="25">
        <f>SUBTOTAL(9,H11:H13)</f>
        <v>374</v>
      </c>
      <c r="I10" s="25">
        <f>SUBTOTAL(9,I11:I13)</f>
        <v>424</v>
      </c>
      <c r="J10" s="25">
        <f>SUBTOTAL(9,J11:J13)</f>
        <v>280</v>
      </c>
      <c r="K10" s="26">
        <f>SUBTOTAL(9,F11:J13)</f>
        <v>2274</v>
      </c>
      <c r="L10" s="28">
        <f>SUBTOTAL(9,C11:J13)</f>
        <v>3111</v>
      </c>
    </row>
    <row r="11" spans="2:12" s="13" customFormat="1" ht="19.5" customHeight="1">
      <c r="B11" s="29" t="s">
        <v>14</v>
      </c>
      <c r="C11" s="30">
        <v>41</v>
      </c>
      <c r="D11" s="30">
        <v>44</v>
      </c>
      <c r="E11" s="31">
        <f>SUBTOTAL(9,C11:D11)</f>
        <v>85</v>
      </c>
      <c r="F11" s="32">
        <v>44</v>
      </c>
      <c r="G11" s="30">
        <v>43</v>
      </c>
      <c r="H11" s="30">
        <v>22</v>
      </c>
      <c r="I11" s="30">
        <v>40</v>
      </c>
      <c r="J11" s="30">
        <v>15</v>
      </c>
      <c r="K11" s="31">
        <f>SUBTOTAL(9,F11:J11)</f>
        <v>164</v>
      </c>
      <c r="L11" s="33">
        <f>SUBTOTAL(9,C11:J11)</f>
        <v>249</v>
      </c>
    </row>
    <row r="12" spans="2:12" s="13" customFormat="1" ht="19.5" customHeight="1">
      <c r="B12" s="29" t="s">
        <v>28</v>
      </c>
      <c r="C12" s="30">
        <v>170</v>
      </c>
      <c r="D12" s="30">
        <v>106</v>
      </c>
      <c r="E12" s="31">
        <f>SUBTOTAL(9,C12:D12)</f>
        <v>276</v>
      </c>
      <c r="F12" s="32">
        <v>210</v>
      </c>
      <c r="G12" s="30">
        <v>132</v>
      </c>
      <c r="H12" s="30">
        <v>91</v>
      </c>
      <c r="I12" s="30">
        <v>101</v>
      </c>
      <c r="J12" s="30">
        <v>74</v>
      </c>
      <c r="K12" s="31">
        <f>SUBTOTAL(9,F12:J12)</f>
        <v>608</v>
      </c>
      <c r="L12" s="33">
        <f>SUBTOTAL(9,C12:J12)</f>
        <v>884</v>
      </c>
    </row>
    <row r="13" spans="2:12" s="13" customFormat="1" ht="19.5" customHeight="1">
      <c r="B13" s="29" t="s">
        <v>27</v>
      </c>
      <c r="C13" s="30">
        <v>258</v>
      </c>
      <c r="D13" s="30">
        <v>218</v>
      </c>
      <c r="E13" s="31">
        <f>SUBTOTAL(9,C13:D13)</f>
        <v>476</v>
      </c>
      <c r="F13" s="32">
        <v>414</v>
      </c>
      <c r="G13" s="30">
        <v>353</v>
      </c>
      <c r="H13" s="30">
        <v>261</v>
      </c>
      <c r="I13" s="30">
        <v>283</v>
      </c>
      <c r="J13" s="30">
        <v>191</v>
      </c>
      <c r="K13" s="31">
        <f>SUBTOTAL(9,F13:J13)</f>
        <v>1502</v>
      </c>
      <c r="L13" s="33">
        <f>SUBTOTAL(9,C13:J13)</f>
        <v>1978</v>
      </c>
    </row>
    <row r="14" spans="2:12" s="13" customFormat="1" ht="19.5" customHeight="1" thickBot="1">
      <c r="B14" s="34" t="s">
        <v>15</v>
      </c>
      <c r="C14" s="35">
        <v>7</v>
      </c>
      <c r="D14" s="35">
        <v>6</v>
      </c>
      <c r="E14" s="36">
        <f>SUBTOTAL(9,C14:D14)</f>
        <v>13</v>
      </c>
      <c r="F14" s="37">
        <v>5</v>
      </c>
      <c r="G14" s="35">
        <v>7</v>
      </c>
      <c r="H14" s="35">
        <v>8</v>
      </c>
      <c r="I14" s="35">
        <v>8</v>
      </c>
      <c r="J14" s="35">
        <v>3</v>
      </c>
      <c r="K14" s="38">
        <f>SUBTOTAL(9,F14:J14)</f>
        <v>31</v>
      </c>
      <c r="L14" s="39">
        <f>SUBTOTAL(9,C14:J14)</f>
        <v>44</v>
      </c>
    </row>
    <row r="15" spans="2:12" s="13" customFormat="1" ht="19.5" customHeight="1" thickBot="1" thickTop="1">
      <c r="B15" s="40" t="s">
        <v>16</v>
      </c>
      <c r="C15" s="41">
        <f>SUBTOTAL(9,C10:C14)</f>
        <v>476</v>
      </c>
      <c r="D15" s="41">
        <f aca="true" t="shared" si="0" ref="D15:J15">SUBTOTAL(9,D10:D14)</f>
        <v>374</v>
      </c>
      <c r="E15" s="42">
        <f>SUBTOTAL(9,C10:D14)</f>
        <v>850</v>
      </c>
      <c r="F15" s="43">
        <f t="shared" si="0"/>
        <v>673</v>
      </c>
      <c r="G15" s="41">
        <f t="shared" si="0"/>
        <v>535</v>
      </c>
      <c r="H15" s="41">
        <f t="shared" si="0"/>
        <v>382</v>
      </c>
      <c r="I15" s="41">
        <f t="shared" si="0"/>
        <v>432</v>
      </c>
      <c r="J15" s="41">
        <f t="shared" si="0"/>
        <v>283</v>
      </c>
      <c r="K15" s="42">
        <f>SUBTOTAL(9,F10:J14)</f>
        <v>2305</v>
      </c>
      <c r="L15" s="44">
        <f>SUBTOTAL(9,B10:J14)</f>
        <v>3155</v>
      </c>
    </row>
    <row r="16" s="13" customFormat="1" ht="13.5"/>
    <row r="17" s="13" customFormat="1" ht="27" customHeight="1"/>
    <row r="18" ht="24">
      <c r="B18" s="1" t="s">
        <v>49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204</v>
      </c>
      <c r="D22" s="46">
        <v>205</v>
      </c>
      <c r="E22" s="31">
        <f>SUM(C22:D22)</f>
        <v>409</v>
      </c>
      <c r="F22" s="82">
        <v>532</v>
      </c>
      <c r="G22" s="46">
        <v>429</v>
      </c>
      <c r="H22" s="46">
        <v>235</v>
      </c>
      <c r="I22" s="46">
        <v>153</v>
      </c>
      <c r="J22" s="46">
        <v>74</v>
      </c>
      <c r="K22" s="31">
        <f>SUM(F22:J22)</f>
        <v>1423</v>
      </c>
      <c r="L22" s="33">
        <f>SUM(K22,E22)</f>
        <v>1832</v>
      </c>
    </row>
    <row r="23" spans="2:12" s="13" customFormat="1" ht="19.5" customHeight="1" thickBot="1">
      <c r="B23" s="48" t="s">
        <v>15</v>
      </c>
      <c r="C23" s="49">
        <v>2</v>
      </c>
      <c r="D23" s="49">
        <v>3</v>
      </c>
      <c r="E23" s="50">
        <f>SUM(C23:D23)</f>
        <v>5</v>
      </c>
      <c r="F23" s="83">
        <v>5</v>
      </c>
      <c r="G23" s="49">
        <v>8</v>
      </c>
      <c r="H23" s="49">
        <v>5</v>
      </c>
      <c r="I23" s="49">
        <v>4</v>
      </c>
      <c r="J23" s="49">
        <v>0</v>
      </c>
      <c r="K23" s="50">
        <f>SUM(F23:J23)</f>
        <v>22</v>
      </c>
      <c r="L23" s="52">
        <f>SUM(E23,K23)</f>
        <v>27</v>
      </c>
    </row>
    <row r="24" spans="2:12" s="13" customFormat="1" ht="19.5" customHeight="1" thickBot="1" thickTop="1">
      <c r="B24" s="40" t="s">
        <v>16</v>
      </c>
      <c r="C24" s="53">
        <f>SUM(C22:C23)</f>
        <v>206</v>
      </c>
      <c r="D24" s="53">
        <f aca="true" t="shared" si="1" ref="D24:L24">SUM(D22:D23)</f>
        <v>208</v>
      </c>
      <c r="E24" s="54">
        <f t="shared" si="1"/>
        <v>414</v>
      </c>
      <c r="F24" s="84">
        <f t="shared" si="1"/>
        <v>537</v>
      </c>
      <c r="G24" s="53">
        <f t="shared" si="1"/>
        <v>437</v>
      </c>
      <c r="H24" s="53">
        <f t="shared" si="1"/>
        <v>240</v>
      </c>
      <c r="I24" s="53">
        <f t="shared" si="1"/>
        <v>157</v>
      </c>
      <c r="J24" s="53">
        <f t="shared" si="1"/>
        <v>74</v>
      </c>
      <c r="K24" s="54">
        <f t="shared" si="1"/>
        <v>1445</v>
      </c>
      <c r="L24" s="56">
        <f t="shared" si="1"/>
        <v>1859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100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8</v>
      </c>
      <c r="D28" s="46">
        <v>4</v>
      </c>
      <c r="E28" s="31">
        <f>SUM(C28:D28)</f>
        <v>12</v>
      </c>
      <c r="F28" s="47">
        <v>94</v>
      </c>
      <c r="G28" s="46">
        <v>104</v>
      </c>
      <c r="H28" s="46">
        <v>83</v>
      </c>
      <c r="I28" s="46">
        <v>69</v>
      </c>
      <c r="J28" s="46">
        <v>50</v>
      </c>
      <c r="K28" s="31">
        <f>SUM(F28:J28)</f>
        <v>400</v>
      </c>
      <c r="L28" s="33">
        <f>SUM(K28,E28)</f>
        <v>412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0</v>
      </c>
      <c r="G29" s="49">
        <v>1</v>
      </c>
      <c r="H29" s="49">
        <v>1</v>
      </c>
      <c r="I29" s="49">
        <v>2</v>
      </c>
      <c r="J29" s="49">
        <v>0</v>
      </c>
      <c r="K29" s="50">
        <f>SUM(F29:J29)</f>
        <v>4</v>
      </c>
      <c r="L29" s="52">
        <f>SUM(E29,K29)</f>
        <v>4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8</v>
      </c>
      <c r="D30" s="53">
        <f t="shared" si="2"/>
        <v>4</v>
      </c>
      <c r="E30" s="54">
        <f t="shared" si="2"/>
        <v>12</v>
      </c>
      <c r="F30" s="55">
        <f t="shared" si="2"/>
        <v>94</v>
      </c>
      <c r="G30" s="53">
        <f t="shared" si="2"/>
        <v>105</v>
      </c>
      <c r="H30" s="53">
        <f t="shared" si="2"/>
        <v>84</v>
      </c>
      <c r="I30" s="53">
        <f t="shared" si="2"/>
        <v>71</v>
      </c>
      <c r="J30" s="53">
        <f t="shared" si="2"/>
        <v>50</v>
      </c>
      <c r="K30" s="54">
        <f t="shared" si="2"/>
        <v>404</v>
      </c>
      <c r="L30" s="56">
        <f t="shared" si="2"/>
        <v>416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4</v>
      </c>
      <c r="H34" s="65">
        <f t="shared" si="3"/>
        <v>31</v>
      </c>
      <c r="I34" s="65">
        <f t="shared" si="3"/>
        <v>156</v>
      </c>
      <c r="J34" s="65">
        <f t="shared" si="3"/>
        <v>114</v>
      </c>
      <c r="K34" s="66">
        <f>SUBTOTAL(9,K35:K36)</f>
        <v>306</v>
      </c>
      <c r="L34" s="68">
        <f t="shared" si="3"/>
        <v>306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4</v>
      </c>
      <c r="H35" s="60">
        <v>31</v>
      </c>
      <c r="I35" s="60">
        <v>155</v>
      </c>
      <c r="J35" s="60">
        <v>114</v>
      </c>
      <c r="K35" s="61">
        <f>SUM(F35:J35)</f>
        <v>305</v>
      </c>
      <c r="L35" s="63">
        <f>SUM(E35,K35)</f>
        <v>305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13</v>
      </c>
      <c r="G37" s="65">
        <f t="shared" si="5"/>
        <v>36</v>
      </c>
      <c r="H37" s="65">
        <f t="shared" si="5"/>
        <v>35</v>
      </c>
      <c r="I37" s="65">
        <f t="shared" si="5"/>
        <v>34</v>
      </c>
      <c r="J37" s="65">
        <f t="shared" si="5"/>
        <v>18</v>
      </c>
      <c r="K37" s="66">
        <f>SUBTOTAL(9,K38:K39)</f>
        <v>136</v>
      </c>
      <c r="L37" s="68">
        <f t="shared" si="5"/>
        <v>136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13</v>
      </c>
      <c r="G38" s="60">
        <v>36</v>
      </c>
      <c r="H38" s="60">
        <v>34</v>
      </c>
      <c r="I38" s="60">
        <v>34</v>
      </c>
      <c r="J38" s="60">
        <v>18</v>
      </c>
      <c r="K38" s="61">
        <f>SUM(F38:J38)</f>
        <v>135</v>
      </c>
      <c r="L38" s="63">
        <f>SUM(E38,K38)</f>
        <v>135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1</v>
      </c>
      <c r="I39" s="70">
        <v>0</v>
      </c>
      <c r="J39" s="70">
        <v>0</v>
      </c>
      <c r="K39" s="61">
        <f>SUM(F39:J39)</f>
        <v>1</v>
      </c>
      <c r="L39" s="63">
        <f>SUM(E39,K39)</f>
        <v>1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27</v>
      </c>
      <c r="J40" s="65">
        <f t="shared" si="6"/>
        <v>19</v>
      </c>
      <c r="K40" s="66">
        <f>SUBTOTAL(9,K41:K42)</f>
        <v>48</v>
      </c>
      <c r="L40" s="68">
        <f t="shared" si="6"/>
        <v>48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26</v>
      </c>
      <c r="J41" s="60">
        <v>19</v>
      </c>
      <c r="K41" s="61">
        <f>SUM(F41:J41)</f>
        <v>47</v>
      </c>
      <c r="L41" s="63">
        <f>SUM(E41,K41)</f>
        <v>47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2</v>
      </c>
      <c r="J43" s="86">
        <f t="shared" si="7"/>
        <v>0</v>
      </c>
      <c r="K43" s="87">
        <f t="shared" si="7"/>
        <v>2</v>
      </c>
      <c r="L43" s="89">
        <f t="shared" si="7"/>
        <v>2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2</v>
      </c>
      <c r="J44" s="60">
        <v>0</v>
      </c>
      <c r="K44" s="61">
        <f>SUM(F44:J44)</f>
        <v>2</v>
      </c>
      <c r="L44" s="63">
        <f>SUM(E44,K44)</f>
        <v>2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I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14</v>
      </c>
      <c r="G46" s="12">
        <f t="shared" si="8"/>
        <v>40</v>
      </c>
      <c r="H46" s="12">
        <v>66</v>
      </c>
      <c r="I46" s="12">
        <f t="shared" si="8"/>
        <v>219</v>
      </c>
      <c r="J46" s="12">
        <v>149</v>
      </c>
      <c r="K46" s="78">
        <f>SUM(F46:J46)</f>
        <v>488</v>
      </c>
      <c r="L46" s="80">
        <f>SUM(E46,K46)</f>
        <v>488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0B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46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6349</v>
      </c>
      <c r="C6" s="105">
        <v>5046</v>
      </c>
      <c r="D6" s="106"/>
      <c r="E6" s="105">
        <v>3175</v>
      </c>
      <c r="F6" s="106"/>
      <c r="G6" s="19">
        <f>SUM(B6:F6)</f>
        <v>14570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9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473</v>
      </c>
      <c r="D10" s="25">
        <f>SUBTOTAL(9,D11:D13)</f>
        <v>361</v>
      </c>
      <c r="E10" s="26">
        <f>SUBTOTAL(9,C11:D13)</f>
        <v>834</v>
      </c>
      <c r="F10" s="27">
        <f>SUBTOTAL(9,F11:F13)</f>
        <v>673</v>
      </c>
      <c r="G10" s="25">
        <f>SUBTOTAL(9,G11:G13)</f>
        <v>543</v>
      </c>
      <c r="H10" s="25">
        <f>SUBTOTAL(9,H11:H13)</f>
        <v>374</v>
      </c>
      <c r="I10" s="25">
        <f>SUBTOTAL(9,I11:I13)</f>
        <v>429</v>
      </c>
      <c r="J10" s="25">
        <f>SUBTOTAL(9,J11:J13)</f>
        <v>282</v>
      </c>
      <c r="K10" s="26">
        <f>SUBTOTAL(9,F11:J13)</f>
        <v>2301</v>
      </c>
      <c r="L10" s="28">
        <f>SUBTOTAL(9,C11:J13)</f>
        <v>3135</v>
      </c>
    </row>
    <row r="11" spans="2:12" s="13" customFormat="1" ht="19.5" customHeight="1">
      <c r="B11" s="29" t="s">
        <v>14</v>
      </c>
      <c r="C11" s="30">
        <v>40</v>
      </c>
      <c r="D11" s="30">
        <v>42</v>
      </c>
      <c r="E11" s="31">
        <f>SUBTOTAL(9,C11:D11)</f>
        <v>82</v>
      </c>
      <c r="F11" s="32">
        <v>45</v>
      </c>
      <c r="G11" s="30">
        <v>46</v>
      </c>
      <c r="H11" s="30">
        <v>20</v>
      </c>
      <c r="I11" s="30">
        <v>39</v>
      </c>
      <c r="J11" s="30">
        <v>16</v>
      </c>
      <c r="K11" s="31">
        <f>SUBTOTAL(9,F11:J11)</f>
        <v>166</v>
      </c>
      <c r="L11" s="33">
        <f>SUBTOTAL(9,C11:J11)</f>
        <v>248</v>
      </c>
    </row>
    <row r="12" spans="2:12" s="13" customFormat="1" ht="19.5" customHeight="1">
      <c r="B12" s="29" t="s">
        <v>28</v>
      </c>
      <c r="C12" s="30">
        <v>173</v>
      </c>
      <c r="D12" s="30">
        <v>107</v>
      </c>
      <c r="E12" s="31">
        <f>SUBTOTAL(9,C12:D12)</f>
        <v>280</v>
      </c>
      <c r="F12" s="32">
        <v>212</v>
      </c>
      <c r="G12" s="30">
        <v>135</v>
      </c>
      <c r="H12" s="30">
        <v>99</v>
      </c>
      <c r="I12" s="30">
        <v>102</v>
      </c>
      <c r="J12" s="30">
        <v>77</v>
      </c>
      <c r="K12" s="31">
        <f>SUBTOTAL(9,F12:J12)</f>
        <v>625</v>
      </c>
      <c r="L12" s="33">
        <f>SUBTOTAL(9,C12:J12)</f>
        <v>905</v>
      </c>
    </row>
    <row r="13" spans="2:12" s="13" customFormat="1" ht="19.5" customHeight="1">
      <c r="B13" s="29" t="s">
        <v>27</v>
      </c>
      <c r="C13" s="30">
        <v>260</v>
      </c>
      <c r="D13" s="30">
        <v>212</v>
      </c>
      <c r="E13" s="31">
        <f>SUBTOTAL(9,C13:D13)</f>
        <v>472</v>
      </c>
      <c r="F13" s="32">
        <v>416</v>
      </c>
      <c r="G13" s="30">
        <v>362</v>
      </c>
      <c r="H13" s="30">
        <v>255</v>
      </c>
      <c r="I13" s="30">
        <v>288</v>
      </c>
      <c r="J13" s="30">
        <v>189</v>
      </c>
      <c r="K13" s="31">
        <f>SUBTOTAL(9,F13:J13)</f>
        <v>1510</v>
      </c>
      <c r="L13" s="33">
        <f>SUBTOTAL(9,C13:J13)</f>
        <v>1982</v>
      </c>
    </row>
    <row r="14" spans="2:12" s="13" customFormat="1" ht="19.5" customHeight="1" thickBot="1">
      <c r="B14" s="34" t="s">
        <v>15</v>
      </c>
      <c r="C14" s="35">
        <v>6</v>
      </c>
      <c r="D14" s="35">
        <v>6</v>
      </c>
      <c r="E14" s="36">
        <f>SUBTOTAL(9,C14:D14)</f>
        <v>12</v>
      </c>
      <c r="F14" s="37">
        <v>5</v>
      </c>
      <c r="G14" s="35">
        <v>8</v>
      </c>
      <c r="H14" s="35">
        <v>7</v>
      </c>
      <c r="I14" s="35">
        <v>8</v>
      </c>
      <c r="J14" s="35">
        <v>3</v>
      </c>
      <c r="K14" s="38">
        <f>SUBTOTAL(9,F14:J14)</f>
        <v>31</v>
      </c>
      <c r="L14" s="39">
        <f>SUBTOTAL(9,C14:J14)</f>
        <v>43</v>
      </c>
    </row>
    <row r="15" spans="2:12" s="13" customFormat="1" ht="19.5" customHeight="1" thickBot="1" thickTop="1">
      <c r="B15" s="40" t="s">
        <v>16</v>
      </c>
      <c r="C15" s="41">
        <f>SUBTOTAL(9,C10:C14)</f>
        <v>479</v>
      </c>
      <c r="D15" s="41">
        <f aca="true" t="shared" si="0" ref="D15:J15">SUBTOTAL(9,D10:D14)</f>
        <v>367</v>
      </c>
      <c r="E15" s="42">
        <f>SUBTOTAL(9,C10:D14)</f>
        <v>846</v>
      </c>
      <c r="F15" s="43">
        <f t="shared" si="0"/>
        <v>678</v>
      </c>
      <c r="G15" s="41">
        <f t="shared" si="0"/>
        <v>551</v>
      </c>
      <c r="H15" s="41">
        <f t="shared" si="0"/>
        <v>381</v>
      </c>
      <c r="I15" s="41">
        <f t="shared" si="0"/>
        <v>437</v>
      </c>
      <c r="J15" s="41">
        <f t="shared" si="0"/>
        <v>285</v>
      </c>
      <c r="K15" s="42">
        <f>SUBTOTAL(9,F10:J14)</f>
        <v>2332</v>
      </c>
      <c r="L15" s="44">
        <f>SUBTOTAL(9,B10:J14)</f>
        <v>3178</v>
      </c>
    </row>
    <row r="16" s="13" customFormat="1" ht="13.5"/>
    <row r="17" s="13" customFormat="1" ht="27" customHeight="1"/>
    <row r="18" ht="24">
      <c r="B18" s="1" t="s">
        <v>47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199</v>
      </c>
      <c r="D22" s="46">
        <v>211</v>
      </c>
      <c r="E22" s="31">
        <f>SUM(C22:D22)</f>
        <v>410</v>
      </c>
      <c r="F22" s="82">
        <v>525</v>
      </c>
      <c r="G22" s="46">
        <v>436</v>
      </c>
      <c r="H22" s="46">
        <v>237</v>
      </c>
      <c r="I22" s="46">
        <v>156</v>
      </c>
      <c r="J22" s="46">
        <v>82</v>
      </c>
      <c r="K22" s="31">
        <f>SUM(F22:J22)</f>
        <v>1436</v>
      </c>
      <c r="L22" s="33">
        <f>SUM(K22,E22)</f>
        <v>1846</v>
      </c>
    </row>
    <row r="23" spans="2:12" s="13" customFormat="1" ht="19.5" customHeight="1" thickBot="1">
      <c r="B23" s="48" t="s">
        <v>15</v>
      </c>
      <c r="C23" s="49">
        <v>2</v>
      </c>
      <c r="D23" s="49">
        <v>3</v>
      </c>
      <c r="E23" s="50">
        <f>SUM(C23:D23)</f>
        <v>5</v>
      </c>
      <c r="F23" s="83">
        <v>4</v>
      </c>
      <c r="G23" s="49">
        <v>8</v>
      </c>
      <c r="H23" s="49">
        <v>5</v>
      </c>
      <c r="I23" s="49">
        <v>4</v>
      </c>
      <c r="J23" s="49">
        <v>0</v>
      </c>
      <c r="K23" s="50">
        <f>SUM(F23:J23)</f>
        <v>21</v>
      </c>
      <c r="L23" s="52">
        <f>SUM(E23,K23)</f>
        <v>26</v>
      </c>
    </row>
    <row r="24" spans="2:12" s="13" customFormat="1" ht="19.5" customHeight="1" thickBot="1" thickTop="1">
      <c r="B24" s="40" t="s">
        <v>16</v>
      </c>
      <c r="C24" s="53">
        <f>SUM(C22:C23)</f>
        <v>201</v>
      </c>
      <c r="D24" s="53">
        <f aca="true" t="shared" si="1" ref="D24:L24">SUM(D22:D23)</f>
        <v>214</v>
      </c>
      <c r="E24" s="54">
        <f t="shared" si="1"/>
        <v>415</v>
      </c>
      <c r="F24" s="84">
        <f t="shared" si="1"/>
        <v>529</v>
      </c>
      <c r="G24" s="53">
        <f t="shared" si="1"/>
        <v>444</v>
      </c>
      <c r="H24" s="53">
        <f t="shared" si="1"/>
        <v>242</v>
      </c>
      <c r="I24" s="53">
        <f t="shared" si="1"/>
        <v>160</v>
      </c>
      <c r="J24" s="53">
        <f t="shared" si="1"/>
        <v>82</v>
      </c>
      <c r="K24" s="54">
        <f t="shared" si="1"/>
        <v>1457</v>
      </c>
      <c r="L24" s="56">
        <f t="shared" si="1"/>
        <v>1872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9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10</v>
      </c>
      <c r="D28" s="46">
        <v>3</v>
      </c>
      <c r="E28" s="31">
        <f>SUM(C28:D28)</f>
        <v>13</v>
      </c>
      <c r="F28" s="47">
        <v>92</v>
      </c>
      <c r="G28" s="46">
        <v>102</v>
      </c>
      <c r="H28" s="46">
        <v>80</v>
      </c>
      <c r="I28" s="46">
        <v>72</v>
      </c>
      <c r="J28" s="46">
        <v>53</v>
      </c>
      <c r="K28" s="31">
        <f>SUM(F28:J28)</f>
        <v>399</v>
      </c>
      <c r="L28" s="33">
        <f>SUM(K28,E28)</f>
        <v>412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0</v>
      </c>
      <c r="G29" s="49">
        <v>0</v>
      </c>
      <c r="H29" s="49">
        <v>1</v>
      </c>
      <c r="I29" s="49">
        <v>2</v>
      </c>
      <c r="J29" s="49">
        <v>0</v>
      </c>
      <c r="K29" s="50">
        <f>SUM(F29:J29)</f>
        <v>3</v>
      </c>
      <c r="L29" s="52">
        <f>SUM(E29,K29)</f>
        <v>3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10</v>
      </c>
      <c r="D30" s="53">
        <f t="shared" si="2"/>
        <v>3</v>
      </c>
      <c r="E30" s="54">
        <f t="shared" si="2"/>
        <v>13</v>
      </c>
      <c r="F30" s="55">
        <f t="shared" si="2"/>
        <v>92</v>
      </c>
      <c r="G30" s="53">
        <f t="shared" si="2"/>
        <v>102</v>
      </c>
      <c r="H30" s="53">
        <f t="shared" si="2"/>
        <v>81</v>
      </c>
      <c r="I30" s="53">
        <f t="shared" si="2"/>
        <v>74</v>
      </c>
      <c r="J30" s="53">
        <f t="shared" si="2"/>
        <v>53</v>
      </c>
      <c r="K30" s="54">
        <f t="shared" si="2"/>
        <v>402</v>
      </c>
      <c r="L30" s="56">
        <f t="shared" si="2"/>
        <v>415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3</v>
      </c>
      <c r="H34" s="65">
        <f t="shared" si="3"/>
        <v>32</v>
      </c>
      <c r="I34" s="65">
        <f t="shared" si="3"/>
        <v>148</v>
      </c>
      <c r="J34" s="65">
        <f t="shared" si="3"/>
        <v>110</v>
      </c>
      <c r="K34" s="66">
        <f>SUBTOTAL(9,K35:K36)</f>
        <v>294</v>
      </c>
      <c r="L34" s="68">
        <f t="shared" si="3"/>
        <v>294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3</v>
      </c>
      <c r="H35" s="60">
        <v>32</v>
      </c>
      <c r="I35" s="60">
        <v>147</v>
      </c>
      <c r="J35" s="60">
        <v>110</v>
      </c>
      <c r="K35" s="61">
        <f>SUM(F35:J35)</f>
        <v>293</v>
      </c>
      <c r="L35" s="63">
        <f>SUM(E35,K35)</f>
        <v>293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16</v>
      </c>
      <c r="G37" s="65">
        <f t="shared" si="5"/>
        <v>37</v>
      </c>
      <c r="H37" s="65">
        <f t="shared" si="5"/>
        <v>33</v>
      </c>
      <c r="I37" s="65">
        <f t="shared" si="5"/>
        <v>31</v>
      </c>
      <c r="J37" s="65">
        <f t="shared" si="5"/>
        <v>16</v>
      </c>
      <c r="K37" s="66">
        <f>SUBTOTAL(9,K38:K39)</f>
        <v>133</v>
      </c>
      <c r="L37" s="68">
        <f t="shared" si="5"/>
        <v>133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16</v>
      </c>
      <c r="G38" s="60">
        <v>36</v>
      </c>
      <c r="H38" s="60">
        <v>32</v>
      </c>
      <c r="I38" s="60">
        <v>31</v>
      </c>
      <c r="J38" s="60">
        <v>16</v>
      </c>
      <c r="K38" s="61">
        <f>SUM(F38:J38)</f>
        <v>131</v>
      </c>
      <c r="L38" s="63">
        <f>SUM(E38,K38)</f>
        <v>131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1</v>
      </c>
      <c r="H39" s="70">
        <v>1</v>
      </c>
      <c r="I39" s="70">
        <v>0</v>
      </c>
      <c r="J39" s="70">
        <v>0</v>
      </c>
      <c r="K39" s="61">
        <f>SUM(F39:J39)</f>
        <v>2</v>
      </c>
      <c r="L39" s="63">
        <f>SUM(E39,K39)</f>
        <v>2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25</v>
      </c>
      <c r="J40" s="65">
        <f t="shared" si="6"/>
        <v>24</v>
      </c>
      <c r="K40" s="66">
        <f>SUBTOTAL(9,K41:K42)</f>
        <v>51</v>
      </c>
      <c r="L40" s="68">
        <f t="shared" si="6"/>
        <v>51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24</v>
      </c>
      <c r="J41" s="60">
        <v>24</v>
      </c>
      <c r="K41" s="61">
        <f>SUM(F41:J41)</f>
        <v>50</v>
      </c>
      <c r="L41" s="63">
        <f>SUM(E41,K41)</f>
        <v>50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2</v>
      </c>
      <c r="J43" s="86">
        <f t="shared" si="7"/>
        <v>0</v>
      </c>
      <c r="K43" s="87">
        <f t="shared" si="7"/>
        <v>2</v>
      </c>
      <c r="L43" s="89">
        <f t="shared" si="7"/>
        <v>2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2</v>
      </c>
      <c r="J44" s="60">
        <v>0</v>
      </c>
      <c r="K44" s="61">
        <f>SUM(F44:J44)</f>
        <v>2</v>
      </c>
      <c r="L44" s="63">
        <f>SUM(E44,K44)</f>
        <v>2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H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17</v>
      </c>
      <c r="G46" s="12">
        <f t="shared" si="8"/>
        <v>40</v>
      </c>
      <c r="H46" s="12">
        <f t="shared" si="8"/>
        <v>67</v>
      </c>
      <c r="I46" s="12">
        <v>205</v>
      </c>
      <c r="J46" s="12">
        <v>149</v>
      </c>
      <c r="K46" s="78">
        <f>SUM(F46:J46)</f>
        <v>478</v>
      </c>
      <c r="L46" s="80">
        <f>SUM(E46,K46)</f>
        <v>478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0B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1">
      <selection activeCell="L46" sqref="L46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44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6344</v>
      </c>
      <c r="C6" s="105">
        <v>5041</v>
      </c>
      <c r="D6" s="106"/>
      <c r="E6" s="105">
        <v>3188</v>
      </c>
      <c r="F6" s="106"/>
      <c r="G6" s="19">
        <f>SUM(B6:F6)</f>
        <v>14573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8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479</v>
      </c>
      <c r="D10" s="25">
        <f>SUBTOTAL(9,D11:D13)</f>
        <v>363</v>
      </c>
      <c r="E10" s="26">
        <f>SUBTOTAL(9,C11:D13)</f>
        <v>842</v>
      </c>
      <c r="F10" s="27">
        <f>SUBTOTAL(9,F11:F13)</f>
        <v>673</v>
      </c>
      <c r="G10" s="25">
        <f>SUBTOTAL(9,G11:G13)</f>
        <v>543</v>
      </c>
      <c r="H10" s="25">
        <f>SUBTOTAL(9,H11:H13)</f>
        <v>369</v>
      </c>
      <c r="I10" s="25">
        <f>SUBTOTAL(9,I11:I13)</f>
        <v>429</v>
      </c>
      <c r="J10" s="25">
        <f>SUBTOTAL(9,J11:J13)</f>
        <v>287</v>
      </c>
      <c r="K10" s="26">
        <f>SUBTOTAL(9,F11:J13)</f>
        <v>2301</v>
      </c>
      <c r="L10" s="28">
        <f>SUBTOTAL(9,C11:J13)</f>
        <v>3143</v>
      </c>
    </row>
    <row r="11" spans="2:12" s="13" customFormat="1" ht="19.5" customHeight="1">
      <c r="B11" s="29" t="s">
        <v>14</v>
      </c>
      <c r="C11" s="30">
        <v>45</v>
      </c>
      <c r="D11" s="30">
        <v>38</v>
      </c>
      <c r="E11" s="31">
        <f>SUBTOTAL(9,C11:D11)</f>
        <v>83</v>
      </c>
      <c r="F11" s="32">
        <v>44</v>
      </c>
      <c r="G11" s="30">
        <v>43</v>
      </c>
      <c r="H11" s="30">
        <v>17</v>
      </c>
      <c r="I11" s="30">
        <v>44</v>
      </c>
      <c r="J11" s="30">
        <v>18</v>
      </c>
      <c r="K11" s="31">
        <f>SUBTOTAL(9,F11:J11)</f>
        <v>166</v>
      </c>
      <c r="L11" s="33">
        <f>SUBTOTAL(9,C11:J11)</f>
        <v>249</v>
      </c>
    </row>
    <row r="12" spans="2:12" s="13" customFormat="1" ht="19.5" customHeight="1">
      <c r="B12" s="29" t="s">
        <v>28</v>
      </c>
      <c r="C12" s="30">
        <v>177</v>
      </c>
      <c r="D12" s="30">
        <v>105</v>
      </c>
      <c r="E12" s="31">
        <f>SUBTOTAL(9,C12:D12)</f>
        <v>282</v>
      </c>
      <c r="F12" s="32">
        <v>213</v>
      </c>
      <c r="G12" s="30">
        <v>137</v>
      </c>
      <c r="H12" s="30">
        <v>98</v>
      </c>
      <c r="I12" s="30">
        <v>105</v>
      </c>
      <c r="J12" s="30">
        <v>78</v>
      </c>
      <c r="K12" s="31">
        <f>SUBTOTAL(9,F12:J12)</f>
        <v>631</v>
      </c>
      <c r="L12" s="33">
        <f>SUBTOTAL(9,C12:J12)</f>
        <v>913</v>
      </c>
    </row>
    <row r="13" spans="2:12" s="13" customFormat="1" ht="19.5" customHeight="1">
      <c r="B13" s="29" t="s">
        <v>27</v>
      </c>
      <c r="C13" s="30">
        <v>257</v>
      </c>
      <c r="D13" s="30">
        <v>220</v>
      </c>
      <c r="E13" s="31">
        <f>SUBTOTAL(9,C13:D13)</f>
        <v>477</v>
      </c>
      <c r="F13" s="32">
        <v>416</v>
      </c>
      <c r="G13" s="30">
        <v>363</v>
      </c>
      <c r="H13" s="30">
        <v>254</v>
      </c>
      <c r="I13" s="30">
        <v>280</v>
      </c>
      <c r="J13" s="30">
        <v>191</v>
      </c>
      <c r="K13" s="31">
        <f>SUBTOTAL(9,F13:J13)</f>
        <v>1504</v>
      </c>
      <c r="L13" s="33">
        <f>SUBTOTAL(9,C13:J13)</f>
        <v>1981</v>
      </c>
    </row>
    <row r="14" spans="2:12" s="13" customFormat="1" ht="19.5" customHeight="1" thickBot="1">
      <c r="B14" s="34" t="s">
        <v>15</v>
      </c>
      <c r="C14" s="35">
        <v>5</v>
      </c>
      <c r="D14" s="35">
        <v>6</v>
      </c>
      <c r="E14" s="36">
        <f>SUBTOTAL(9,C14:D14)</f>
        <v>11</v>
      </c>
      <c r="F14" s="37">
        <v>5</v>
      </c>
      <c r="G14" s="35">
        <v>9</v>
      </c>
      <c r="H14" s="35">
        <v>7</v>
      </c>
      <c r="I14" s="35">
        <v>7</v>
      </c>
      <c r="J14" s="35">
        <v>3</v>
      </c>
      <c r="K14" s="38">
        <f>SUBTOTAL(9,F14:J14)</f>
        <v>31</v>
      </c>
      <c r="L14" s="39">
        <f>SUBTOTAL(9,C14:J14)</f>
        <v>42</v>
      </c>
    </row>
    <row r="15" spans="2:12" s="13" customFormat="1" ht="19.5" customHeight="1" thickBot="1" thickTop="1">
      <c r="B15" s="40" t="s">
        <v>16</v>
      </c>
      <c r="C15" s="41">
        <f>SUBTOTAL(9,C10:C14)</f>
        <v>484</v>
      </c>
      <c r="D15" s="41">
        <f aca="true" t="shared" si="0" ref="D15:J15">SUBTOTAL(9,D10:D14)</f>
        <v>369</v>
      </c>
      <c r="E15" s="42">
        <f>SUBTOTAL(9,C10:D14)</f>
        <v>853</v>
      </c>
      <c r="F15" s="43">
        <f t="shared" si="0"/>
        <v>678</v>
      </c>
      <c r="G15" s="41">
        <f t="shared" si="0"/>
        <v>552</v>
      </c>
      <c r="H15" s="41">
        <f t="shared" si="0"/>
        <v>376</v>
      </c>
      <c r="I15" s="41">
        <f t="shared" si="0"/>
        <v>436</v>
      </c>
      <c r="J15" s="41">
        <f t="shared" si="0"/>
        <v>290</v>
      </c>
      <c r="K15" s="42">
        <f>SUBTOTAL(9,F10:J14)</f>
        <v>2332</v>
      </c>
      <c r="L15" s="44">
        <f>SUBTOTAL(9,B10:J14)</f>
        <v>3185</v>
      </c>
    </row>
    <row r="16" s="13" customFormat="1" ht="13.5"/>
    <row r="17" s="13" customFormat="1" ht="27" customHeight="1"/>
    <row r="18" ht="24">
      <c r="B18" s="1" t="s">
        <v>45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183</v>
      </c>
      <c r="D22" s="46">
        <v>210</v>
      </c>
      <c r="E22" s="31">
        <f>SUM(C22:D22)</f>
        <v>393</v>
      </c>
      <c r="F22" s="82">
        <v>524</v>
      </c>
      <c r="G22" s="46">
        <v>440</v>
      </c>
      <c r="H22" s="46">
        <v>233</v>
      </c>
      <c r="I22" s="46">
        <v>147</v>
      </c>
      <c r="J22" s="46">
        <v>81</v>
      </c>
      <c r="K22" s="31">
        <f>SUM(F22:J22)</f>
        <v>1425</v>
      </c>
      <c r="L22" s="33">
        <f>SUM(K22,E22)</f>
        <v>1818</v>
      </c>
    </row>
    <row r="23" spans="2:12" s="13" customFormat="1" ht="19.5" customHeight="1" thickBot="1">
      <c r="B23" s="48" t="s">
        <v>15</v>
      </c>
      <c r="C23" s="49">
        <v>2</v>
      </c>
      <c r="D23" s="49">
        <v>3</v>
      </c>
      <c r="E23" s="50">
        <f>SUM(C23:D23)</f>
        <v>5</v>
      </c>
      <c r="F23" s="83">
        <v>5</v>
      </c>
      <c r="G23" s="49">
        <v>7</v>
      </c>
      <c r="H23" s="49">
        <v>5</v>
      </c>
      <c r="I23" s="49">
        <v>4</v>
      </c>
      <c r="J23" s="49">
        <v>0</v>
      </c>
      <c r="K23" s="50">
        <f>SUM(F23:J23)</f>
        <v>21</v>
      </c>
      <c r="L23" s="52">
        <f>SUM(E23,K23)</f>
        <v>26</v>
      </c>
    </row>
    <row r="24" spans="2:12" s="13" customFormat="1" ht="19.5" customHeight="1" thickBot="1" thickTop="1">
      <c r="B24" s="40" t="s">
        <v>16</v>
      </c>
      <c r="C24" s="53">
        <f>SUM(C22:C23)</f>
        <v>185</v>
      </c>
      <c r="D24" s="53">
        <f aca="true" t="shared" si="1" ref="D24:L24">SUM(D22:D23)</f>
        <v>213</v>
      </c>
      <c r="E24" s="54">
        <f t="shared" si="1"/>
        <v>398</v>
      </c>
      <c r="F24" s="84">
        <f t="shared" si="1"/>
        <v>529</v>
      </c>
      <c r="G24" s="53">
        <f t="shared" si="1"/>
        <v>447</v>
      </c>
      <c r="H24" s="53">
        <f t="shared" si="1"/>
        <v>238</v>
      </c>
      <c r="I24" s="53">
        <f t="shared" si="1"/>
        <v>151</v>
      </c>
      <c r="J24" s="53">
        <f t="shared" si="1"/>
        <v>81</v>
      </c>
      <c r="K24" s="54">
        <f t="shared" si="1"/>
        <v>1446</v>
      </c>
      <c r="L24" s="56">
        <f t="shared" si="1"/>
        <v>1844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8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9</v>
      </c>
      <c r="D28" s="46">
        <v>4</v>
      </c>
      <c r="E28" s="31">
        <f>SUM(C28:D28)</f>
        <v>13</v>
      </c>
      <c r="F28" s="47">
        <v>90</v>
      </c>
      <c r="G28" s="46">
        <v>101</v>
      </c>
      <c r="H28" s="46">
        <v>79</v>
      </c>
      <c r="I28" s="46">
        <v>73</v>
      </c>
      <c r="J28" s="46">
        <v>55</v>
      </c>
      <c r="K28" s="31">
        <f>SUM(F28:J28)</f>
        <v>398</v>
      </c>
      <c r="L28" s="33">
        <f>SUM(K28,E28)</f>
        <v>411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0</v>
      </c>
      <c r="G29" s="49">
        <v>0</v>
      </c>
      <c r="H29" s="49">
        <v>1</v>
      </c>
      <c r="I29" s="49">
        <v>2</v>
      </c>
      <c r="J29" s="49">
        <v>0</v>
      </c>
      <c r="K29" s="50">
        <f>SUM(F29:J29)</f>
        <v>3</v>
      </c>
      <c r="L29" s="52">
        <f>SUM(E29,K29)</f>
        <v>3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9</v>
      </c>
      <c r="D30" s="53">
        <f t="shared" si="2"/>
        <v>4</v>
      </c>
      <c r="E30" s="54">
        <f t="shared" si="2"/>
        <v>13</v>
      </c>
      <c r="F30" s="55">
        <f t="shared" si="2"/>
        <v>90</v>
      </c>
      <c r="G30" s="53">
        <f t="shared" si="2"/>
        <v>101</v>
      </c>
      <c r="H30" s="53">
        <f t="shared" si="2"/>
        <v>80</v>
      </c>
      <c r="I30" s="53">
        <f t="shared" si="2"/>
        <v>75</v>
      </c>
      <c r="J30" s="53">
        <f t="shared" si="2"/>
        <v>55</v>
      </c>
      <c r="K30" s="54">
        <f t="shared" si="2"/>
        <v>401</v>
      </c>
      <c r="L30" s="56">
        <f t="shared" si="2"/>
        <v>414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3</v>
      </c>
      <c r="H34" s="65">
        <f t="shared" si="3"/>
        <v>34</v>
      </c>
      <c r="I34" s="65">
        <f t="shared" si="3"/>
        <v>149</v>
      </c>
      <c r="J34" s="65">
        <f t="shared" si="3"/>
        <v>111</v>
      </c>
      <c r="K34" s="66">
        <f>SUBTOTAL(9,K35:K36)</f>
        <v>298</v>
      </c>
      <c r="L34" s="68">
        <f t="shared" si="3"/>
        <v>298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3</v>
      </c>
      <c r="H35" s="60">
        <v>34</v>
      </c>
      <c r="I35" s="60">
        <v>148</v>
      </c>
      <c r="J35" s="60">
        <v>111</v>
      </c>
      <c r="K35" s="61">
        <f>SUM(F35:J35)</f>
        <v>297</v>
      </c>
      <c r="L35" s="63">
        <f>SUM(E35,K35)</f>
        <v>297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13</v>
      </c>
      <c r="G37" s="65">
        <f t="shared" si="5"/>
        <v>32</v>
      </c>
      <c r="H37" s="65">
        <f t="shared" si="5"/>
        <v>37</v>
      </c>
      <c r="I37" s="65">
        <f t="shared" si="5"/>
        <v>27</v>
      </c>
      <c r="J37" s="65">
        <f t="shared" si="5"/>
        <v>14</v>
      </c>
      <c r="K37" s="66">
        <f>SUBTOTAL(9,K38:K39)</f>
        <v>123</v>
      </c>
      <c r="L37" s="68">
        <f t="shared" si="5"/>
        <v>123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13</v>
      </c>
      <c r="G38" s="60">
        <v>31</v>
      </c>
      <c r="H38" s="60">
        <v>36</v>
      </c>
      <c r="I38" s="60">
        <v>27</v>
      </c>
      <c r="J38" s="60">
        <v>14</v>
      </c>
      <c r="K38" s="61">
        <f>SUM(F38:J38)</f>
        <v>121</v>
      </c>
      <c r="L38" s="63">
        <f>SUM(E38,K38)</f>
        <v>121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1</v>
      </c>
      <c r="H39" s="70">
        <v>1</v>
      </c>
      <c r="I39" s="70">
        <v>0</v>
      </c>
      <c r="J39" s="70">
        <v>0</v>
      </c>
      <c r="K39" s="61">
        <f>SUM(F39:J39)</f>
        <v>2</v>
      </c>
      <c r="L39" s="63">
        <f>SUM(E39,K39)</f>
        <v>2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1</v>
      </c>
      <c r="I40" s="65">
        <f t="shared" si="6"/>
        <v>26</v>
      </c>
      <c r="J40" s="65">
        <f t="shared" si="6"/>
        <v>22</v>
      </c>
      <c r="K40" s="66">
        <f>SUBTOTAL(9,K41:K42)</f>
        <v>49</v>
      </c>
      <c r="L40" s="68">
        <f t="shared" si="6"/>
        <v>49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1</v>
      </c>
      <c r="I41" s="60">
        <v>25</v>
      </c>
      <c r="J41" s="60">
        <v>22</v>
      </c>
      <c r="K41" s="61">
        <f>SUM(F41:J41)</f>
        <v>48</v>
      </c>
      <c r="L41" s="63">
        <f>SUM(E41,K41)</f>
        <v>48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2</v>
      </c>
      <c r="J43" s="86">
        <f t="shared" si="7"/>
        <v>0</v>
      </c>
      <c r="K43" s="87">
        <f t="shared" si="7"/>
        <v>2</v>
      </c>
      <c r="L43" s="89">
        <f t="shared" si="7"/>
        <v>2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2</v>
      </c>
      <c r="J44" s="60">
        <v>0</v>
      </c>
      <c r="K44" s="61">
        <f>SUM(F44:J44)</f>
        <v>2</v>
      </c>
      <c r="L44" s="63">
        <f>SUM(E44,K44)</f>
        <v>2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J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14</v>
      </c>
      <c r="G46" s="12">
        <f t="shared" si="8"/>
        <v>35</v>
      </c>
      <c r="H46" s="12">
        <v>70</v>
      </c>
      <c r="I46" s="12">
        <v>202</v>
      </c>
      <c r="J46" s="12">
        <f t="shared" si="8"/>
        <v>147</v>
      </c>
      <c r="K46" s="78">
        <f>SUM(F46:J46)</f>
        <v>468</v>
      </c>
      <c r="L46" s="80">
        <f>SUM(E46,K46)</f>
        <v>468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0B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1">
      <selection activeCell="L46" sqref="L46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42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6355</v>
      </c>
      <c r="C6" s="105">
        <v>5021</v>
      </c>
      <c r="D6" s="106"/>
      <c r="E6" s="105">
        <v>3204</v>
      </c>
      <c r="F6" s="106"/>
      <c r="G6" s="19">
        <f>SUM(B6:F6)</f>
        <v>14580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7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477</v>
      </c>
      <c r="D10" s="25">
        <f>SUBTOTAL(9,D11:D13)</f>
        <v>369</v>
      </c>
      <c r="E10" s="26">
        <f>SUBTOTAL(9,C11:D13)</f>
        <v>846</v>
      </c>
      <c r="F10" s="27">
        <f>SUBTOTAL(9,F11:F13)</f>
        <v>665</v>
      </c>
      <c r="G10" s="25">
        <f>SUBTOTAL(9,G11:G13)</f>
        <v>547</v>
      </c>
      <c r="H10" s="25">
        <f>SUBTOTAL(9,H11:H13)</f>
        <v>371</v>
      </c>
      <c r="I10" s="25">
        <f>SUBTOTAL(9,I11:I13)</f>
        <v>437</v>
      </c>
      <c r="J10" s="25">
        <f>SUBTOTAL(9,J11:J13)</f>
        <v>288</v>
      </c>
      <c r="K10" s="26">
        <f>SUBTOTAL(9,F11:J13)</f>
        <v>2308</v>
      </c>
      <c r="L10" s="28">
        <f>SUBTOTAL(9,C11:J13)</f>
        <v>3154</v>
      </c>
    </row>
    <row r="11" spans="2:12" s="13" customFormat="1" ht="19.5" customHeight="1">
      <c r="B11" s="29" t="s">
        <v>14</v>
      </c>
      <c r="C11" s="30">
        <v>42</v>
      </c>
      <c r="D11" s="30">
        <v>40</v>
      </c>
      <c r="E11" s="31">
        <f>SUBTOTAL(9,C11:D11)</f>
        <v>82</v>
      </c>
      <c r="F11" s="32">
        <v>46</v>
      </c>
      <c r="G11" s="30">
        <v>45</v>
      </c>
      <c r="H11" s="30">
        <v>16</v>
      </c>
      <c r="I11" s="30">
        <v>46</v>
      </c>
      <c r="J11" s="30">
        <v>20</v>
      </c>
      <c r="K11" s="31">
        <f>SUBTOTAL(9,F11:J11)</f>
        <v>173</v>
      </c>
      <c r="L11" s="33">
        <f>SUBTOTAL(9,C11:J11)</f>
        <v>255</v>
      </c>
    </row>
    <row r="12" spans="2:12" s="13" customFormat="1" ht="19.5" customHeight="1">
      <c r="B12" s="29" t="s">
        <v>28</v>
      </c>
      <c r="C12" s="30">
        <v>182</v>
      </c>
      <c r="D12" s="30">
        <v>107</v>
      </c>
      <c r="E12" s="31">
        <f>SUBTOTAL(9,C12:D12)</f>
        <v>289</v>
      </c>
      <c r="F12" s="32">
        <v>208</v>
      </c>
      <c r="G12" s="30">
        <v>135</v>
      </c>
      <c r="H12" s="30">
        <v>94</v>
      </c>
      <c r="I12" s="30">
        <v>104</v>
      </c>
      <c r="J12" s="30">
        <v>79</v>
      </c>
      <c r="K12" s="31">
        <f>SUBTOTAL(9,F12:J12)</f>
        <v>620</v>
      </c>
      <c r="L12" s="33">
        <f>SUBTOTAL(9,C12:J12)</f>
        <v>909</v>
      </c>
    </row>
    <row r="13" spans="2:12" s="13" customFormat="1" ht="19.5" customHeight="1">
      <c r="B13" s="29" t="s">
        <v>27</v>
      </c>
      <c r="C13" s="30">
        <v>253</v>
      </c>
      <c r="D13" s="30">
        <v>222</v>
      </c>
      <c r="E13" s="31">
        <f>SUBTOTAL(9,C13:D13)</f>
        <v>475</v>
      </c>
      <c r="F13" s="32">
        <v>411</v>
      </c>
      <c r="G13" s="30">
        <v>367</v>
      </c>
      <c r="H13" s="30">
        <v>261</v>
      </c>
      <c r="I13" s="30">
        <v>287</v>
      </c>
      <c r="J13" s="30">
        <v>189</v>
      </c>
      <c r="K13" s="31">
        <f>SUBTOTAL(9,F13:J13)</f>
        <v>1515</v>
      </c>
      <c r="L13" s="33">
        <f>SUBTOTAL(9,C13:J13)</f>
        <v>1990</v>
      </c>
    </row>
    <row r="14" spans="2:12" s="13" customFormat="1" ht="19.5" customHeight="1" thickBot="1">
      <c r="B14" s="34" t="s">
        <v>15</v>
      </c>
      <c r="C14" s="35">
        <v>5</v>
      </c>
      <c r="D14" s="35">
        <v>7</v>
      </c>
      <c r="E14" s="36">
        <f>SUBTOTAL(9,C14:D14)</f>
        <v>12</v>
      </c>
      <c r="F14" s="37">
        <v>4</v>
      </c>
      <c r="G14" s="35">
        <v>9</v>
      </c>
      <c r="H14" s="35">
        <v>7</v>
      </c>
      <c r="I14" s="35">
        <v>7</v>
      </c>
      <c r="J14" s="35">
        <v>3</v>
      </c>
      <c r="K14" s="38">
        <f>SUBTOTAL(9,F14:J14)</f>
        <v>30</v>
      </c>
      <c r="L14" s="39">
        <f>SUBTOTAL(9,C14:J14)</f>
        <v>42</v>
      </c>
    </row>
    <row r="15" spans="2:12" s="13" customFormat="1" ht="19.5" customHeight="1" thickBot="1" thickTop="1">
      <c r="B15" s="40" t="s">
        <v>16</v>
      </c>
      <c r="C15" s="41">
        <f>SUBTOTAL(9,C10:C14)</f>
        <v>482</v>
      </c>
      <c r="D15" s="41">
        <f aca="true" t="shared" si="0" ref="D15:J15">SUBTOTAL(9,D10:D14)</f>
        <v>376</v>
      </c>
      <c r="E15" s="42">
        <f>SUBTOTAL(9,C10:D14)</f>
        <v>858</v>
      </c>
      <c r="F15" s="43">
        <f t="shared" si="0"/>
        <v>669</v>
      </c>
      <c r="G15" s="41">
        <f t="shared" si="0"/>
        <v>556</v>
      </c>
      <c r="H15" s="41">
        <f t="shared" si="0"/>
        <v>378</v>
      </c>
      <c r="I15" s="41">
        <f t="shared" si="0"/>
        <v>444</v>
      </c>
      <c r="J15" s="41">
        <f t="shared" si="0"/>
        <v>291</v>
      </c>
      <c r="K15" s="42">
        <f>SUBTOTAL(9,F10:J14)</f>
        <v>2338</v>
      </c>
      <c r="L15" s="44">
        <f>SUBTOTAL(9,B10:J14)</f>
        <v>3196</v>
      </c>
    </row>
    <row r="16" s="13" customFormat="1" ht="13.5"/>
    <row r="17" s="13" customFormat="1" ht="27" customHeight="1"/>
    <row r="18" ht="24">
      <c r="B18" s="1" t="s">
        <v>43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179</v>
      </c>
      <c r="D22" s="46">
        <v>203</v>
      </c>
      <c r="E22" s="31">
        <f>SUM(C22:D22)</f>
        <v>382</v>
      </c>
      <c r="F22" s="82">
        <v>517</v>
      </c>
      <c r="G22" s="46">
        <v>456</v>
      </c>
      <c r="H22" s="46">
        <v>231</v>
      </c>
      <c r="I22" s="46">
        <v>147</v>
      </c>
      <c r="J22" s="46">
        <v>80</v>
      </c>
      <c r="K22" s="31">
        <f>SUM(F22:J22)</f>
        <v>1431</v>
      </c>
      <c r="L22" s="33">
        <f>SUM(K22,E22)</f>
        <v>1813</v>
      </c>
    </row>
    <row r="23" spans="2:12" s="13" customFormat="1" ht="19.5" customHeight="1" thickBot="1">
      <c r="B23" s="48" t="s">
        <v>15</v>
      </c>
      <c r="C23" s="49">
        <v>2</v>
      </c>
      <c r="D23" s="49">
        <v>3</v>
      </c>
      <c r="E23" s="50">
        <f>SUM(C23:D23)</f>
        <v>5</v>
      </c>
      <c r="F23" s="83">
        <v>5</v>
      </c>
      <c r="G23" s="49">
        <v>7</v>
      </c>
      <c r="H23" s="49">
        <v>5</v>
      </c>
      <c r="I23" s="49">
        <v>3</v>
      </c>
      <c r="J23" s="49">
        <v>0</v>
      </c>
      <c r="K23" s="50">
        <f>SUM(F23:J23)</f>
        <v>20</v>
      </c>
      <c r="L23" s="52">
        <f>SUM(E23,K23)</f>
        <v>25</v>
      </c>
    </row>
    <row r="24" spans="2:12" s="13" customFormat="1" ht="19.5" customHeight="1" thickBot="1" thickTop="1">
      <c r="B24" s="40" t="s">
        <v>16</v>
      </c>
      <c r="C24" s="53">
        <f>SUM(C22:C23)</f>
        <v>181</v>
      </c>
      <c r="D24" s="53">
        <f aca="true" t="shared" si="1" ref="D24:L24">SUM(D22:D23)</f>
        <v>206</v>
      </c>
      <c r="E24" s="54">
        <f t="shared" si="1"/>
        <v>387</v>
      </c>
      <c r="F24" s="84">
        <f t="shared" si="1"/>
        <v>522</v>
      </c>
      <c r="G24" s="53">
        <f t="shared" si="1"/>
        <v>463</v>
      </c>
      <c r="H24" s="53">
        <f t="shared" si="1"/>
        <v>236</v>
      </c>
      <c r="I24" s="53">
        <f t="shared" si="1"/>
        <v>150</v>
      </c>
      <c r="J24" s="53">
        <f t="shared" si="1"/>
        <v>80</v>
      </c>
      <c r="K24" s="54">
        <f t="shared" si="1"/>
        <v>1451</v>
      </c>
      <c r="L24" s="56">
        <f t="shared" si="1"/>
        <v>1838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7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9</v>
      </c>
      <c r="D28" s="46">
        <v>3</v>
      </c>
      <c r="E28" s="31">
        <f>SUM(C28:D28)</f>
        <v>12</v>
      </c>
      <c r="F28" s="47">
        <v>89</v>
      </c>
      <c r="G28" s="46">
        <v>102</v>
      </c>
      <c r="H28" s="46">
        <v>74</v>
      </c>
      <c r="I28" s="46">
        <v>75</v>
      </c>
      <c r="J28" s="46">
        <v>54</v>
      </c>
      <c r="K28" s="31">
        <f>SUM(F28:J28)</f>
        <v>394</v>
      </c>
      <c r="L28" s="33">
        <f>SUM(K28,E28)</f>
        <v>406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0</v>
      </c>
      <c r="G29" s="49">
        <v>1</v>
      </c>
      <c r="H29" s="49">
        <v>1</v>
      </c>
      <c r="I29" s="49">
        <v>2</v>
      </c>
      <c r="J29" s="49">
        <v>0</v>
      </c>
      <c r="K29" s="50">
        <f>SUM(F29:J29)</f>
        <v>4</v>
      </c>
      <c r="L29" s="52">
        <f>SUM(E29,K29)</f>
        <v>4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9</v>
      </c>
      <c r="D30" s="53">
        <f t="shared" si="2"/>
        <v>3</v>
      </c>
      <c r="E30" s="54">
        <f t="shared" si="2"/>
        <v>12</v>
      </c>
      <c r="F30" s="55">
        <f t="shared" si="2"/>
        <v>89</v>
      </c>
      <c r="G30" s="53">
        <f t="shared" si="2"/>
        <v>103</v>
      </c>
      <c r="H30" s="53">
        <f t="shared" si="2"/>
        <v>75</v>
      </c>
      <c r="I30" s="53">
        <f t="shared" si="2"/>
        <v>77</v>
      </c>
      <c r="J30" s="53">
        <f t="shared" si="2"/>
        <v>54</v>
      </c>
      <c r="K30" s="54">
        <f t="shared" si="2"/>
        <v>398</v>
      </c>
      <c r="L30" s="56">
        <f t="shared" si="2"/>
        <v>410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3</v>
      </c>
      <c r="H34" s="65">
        <f t="shared" si="3"/>
        <v>35</v>
      </c>
      <c r="I34" s="65">
        <f t="shared" si="3"/>
        <v>145</v>
      </c>
      <c r="J34" s="65">
        <f t="shared" si="3"/>
        <v>111</v>
      </c>
      <c r="K34" s="66">
        <f>SUBTOTAL(9,K35:K36)</f>
        <v>295</v>
      </c>
      <c r="L34" s="68">
        <f t="shared" si="3"/>
        <v>295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3</v>
      </c>
      <c r="H35" s="60">
        <v>35</v>
      </c>
      <c r="I35" s="60">
        <v>144</v>
      </c>
      <c r="J35" s="60">
        <v>111</v>
      </c>
      <c r="K35" s="61">
        <f>SUM(F35:J35)</f>
        <v>294</v>
      </c>
      <c r="L35" s="63">
        <f>SUM(E35,K35)</f>
        <v>294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15</v>
      </c>
      <c r="G37" s="65">
        <f t="shared" si="5"/>
        <v>37</v>
      </c>
      <c r="H37" s="65">
        <f t="shared" si="5"/>
        <v>37</v>
      </c>
      <c r="I37" s="65">
        <f t="shared" si="5"/>
        <v>30</v>
      </c>
      <c r="J37" s="65">
        <f t="shared" si="5"/>
        <v>14</v>
      </c>
      <c r="K37" s="66">
        <f>SUBTOTAL(9,K38:K39)</f>
        <v>133</v>
      </c>
      <c r="L37" s="68">
        <f t="shared" si="5"/>
        <v>133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15</v>
      </c>
      <c r="G38" s="60">
        <v>36</v>
      </c>
      <c r="H38" s="60">
        <v>36</v>
      </c>
      <c r="I38" s="60">
        <v>30</v>
      </c>
      <c r="J38" s="60">
        <v>14</v>
      </c>
      <c r="K38" s="61">
        <f>SUM(F38:J38)</f>
        <v>131</v>
      </c>
      <c r="L38" s="63">
        <f>SUM(E38,K38)</f>
        <v>131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1</v>
      </c>
      <c r="H39" s="70">
        <v>1</v>
      </c>
      <c r="I39" s="70">
        <v>0</v>
      </c>
      <c r="J39" s="70">
        <v>0</v>
      </c>
      <c r="K39" s="61">
        <f>SUM(F39:J39)</f>
        <v>2</v>
      </c>
      <c r="L39" s="63">
        <f>SUM(E39,K39)</f>
        <v>2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26</v>
      </c>
      <c r="J40" s="65">
        <f t="shared" si="6"/>
        <v>21</v>
      </c>
      <c r="K40" s="66">
        <f>SUBTOTAL(9,K41:K42)</f>
        <v>49</v>
      </c>
      <c r="L40" s="68">
        <f t="shared" si="6"/>
        <v>49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25</v>
      </c>
      <c r="J41" s="60">
        <v>21</v>
      </c>
      <c r="K41" s="61">
        <f>SUM(F41:J41)</f>
        <v>48</v>
      </c>
      <c r="L41" s="63">
        <f>SUM(E41,K41)</f>
        <v>48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1</v>
      </c>
      <c r="I43" s="86">
        <f t="shared" si="7"/>
        <v>1</v>
      </c>
      <c r="J43" s="86">
        <f t="shared" si="7"/>
        <v>0</v>
      </c>
      <c r="K43" s="87">
        <f t="shared" si="7"/>
        <v>2</v>
      </c>
      <c r="L43" s="89">
        <f t="shared" si="7"/>
        <v>2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1</v>
      </c>
      <c r="I44" s="60">
        <v>1</v>
      </c>
      <c r="J44" s="60">
        <v>0</v>
      </c>
      <c r="K44" s="61">
        <f>SUM(F44:J44)</f>
        <v>2</v>
      </c>
      <c r="L44" s="63">
        <f>SUM(E44,K44)</f>
        <v>2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J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16</v>
      </c>
      <c r="G46" s="12">
        <f t="shared" si="8"/>
        <v>40</v>
      </c>
      <c r="H46" s="12">
        <f t="shared" si="8"/>
        <v>75</v>
      </c>
      <c r="I46" s="12">
        <f t="shared" si="8"/>
        <v>202</v>
      </c>
      <c r="J46" s="12">
        <f t="shared" si="8"/>
        <v>146</v>
      </c>
      <c r="K46" s="78">
        <f>SUM(F46:J46)</f>
        <v>479</v>
      </c>
      <c r="L46" s="80">
        <f>SUM(E46,K46)</f>
        <v>479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0B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1">
      <selection activeCell="L46" sqref="L46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40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6358</v>
      </c>
      <c r="C6" s="105">
        <v>5022</v>
      </c>
      <c r="D6" s="106"/>
      <c r="E6" s="105">
        <v>3198</v>
      </c>
      <c r="F6" s="106"/>
      <c r="G6" s="19">
        <f>SUM(B6:F6)</f>
        <v>14578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6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473</v>
      </c>
      <c r="D10" s="25">
        <f>SUBTOTAL(9,D11:D13)</f>
        <v>369</v>
      </c>
      <c r="E10" s="26">
        <f>SUBTOTAL(9,C11:D13)</f>
        <v>842</v>
      </c>
      <c r="F10" s="27">
        <f>SUBTOTAL(9,F11:F13)</f>
        <v>664</v>
      </c>
      <c r="G10" s="25">
        <f>SUBTOTAL(9,G11:G13)</f>
        <v>560</v>
      </c>
      <c r="H10" s="25">
        <f>SUBTOTAL(9,H11:H13)</f>
        <v>371</v>
      </c>
      <c r="I10" s="25">
        <f>SUBTOTAL(9,I11:I13)</f>
        <v>435</v>
      </c>
      <c r="J10" s="25">
        <f>SUBTOTAL(9,J11:J13)</f>
        <v>285</v>
      </c>
      <c r="K10" s="26">
        <f>SUBTOTAL(9,F11:J13)</f>
        <v>2315</v>
      </c>
      <c r="L10" s="28">
        <f>SUBTOTAL(9,C11:J13)</f>
        <v>3157</v>
      </c>
    </row>
    <row r="11" spans="2:12" s="13" customFormat="1" ht="19.5" customHeight="1">
      <c r="B11" s="29" t="s">
        <v>14</v>
      </c>
      <c r="C11" s="30">
        <v>39</v>
      </c>
      <c r="D11" s="30">
        <v>41</v>
      </c>
      <c r="E11" s="31">
        <f>SUBTOTAL(9,C11:D11)</f>
        <v>80</v>
      </c>
      <c r="F11" s="32">
        <v>47</v>
      </c>
      <c r="G11" s="30">
        <v>50</v>
      </c>
      <c r="H11" s="30">
        <v>17</v>
      </c>
      <c r="I11" s="30">
        <v>45</v>
      </c>
      <c r="J11" s="30">
        <v>16</v>
      </c>
      <c r="K11" s="31">
        <f>SUBTOTAL(9,F11:J11)</f>
        <v>175</v>
      </c>
      <c r="L11" s="33">
        <f>SUBTOTAL(9,C11:J11)</f>
        <v>255</v>
      </c>
    </row>
    <row r="12" spans="2:12" s="13" customFormat="1" ht="19.5" customHeight="1">
      <c r="B12" s="29" t="s">
        <v>28</v>
      </c>
      <c r="C12" s="30">
        <v>183</v>
      </c>
      <c r="D12" s="30">
        <v>108</v>
      </c>
      <c r="E12" s="31">
        <f>SUBTOTAL(9,C12:D12)</f>
        <v>291</v>
      </c>
      <c r="F12" s="32">
        <v>216</v>
      </c>
      <c r="G12" s="30">
        <v>137</v>
      </c>
      <c r="H12" s="30">
        <v>90</v>
      </c>
      <c r="I12" s="30">
        <v>107</v>
      </c>
      <c r="J12" s="30">
        <v>75</v>
      </c>
      <c r="K12" s="31">
        <f>SUBTOTAL(9,F12:J12)</f>
        <v>625</v>
      </c>
      <c r="L12" s="33">
        <f>SUBTOTAL(9,C12:J12)</f>
        <v>916</v>
      </c>
    </row>
    <row r="13" spans="2:12" s="13" customFormat="1" ht="19.5" customHeight="1">
      <c r="B13" s="29" t="s">
        <v>27</v>
      </c>
      <c r="C13" s="30">
        <v>251</v>
      </c>
      <c r="D13" s="30">
        <v>220</v>
      </c>
      <c r="E13" s="31">
        <f>SUBTOTAL(9,C13:D13)</f>
        <v>471</v>
      </c>
      <c r="F13" s="32">
        <v>401</v>
      </c>
      <c r="G13" s="30">
        <v>373</v>
      </c>
      <c r="H13" s="30">
        <v>264</v>
      </c>
      <c r="I13" s="30">
        <v>283</v>
      </c>
      <c r="J13" s="30">
        <v>194</v>
      </c>
      <c r="K13" s="31">
        <f>SUBTOTAL(9,F13:J13)</f>
        <v>1515</v>
      </c>
      <c r="L13" s="33">
        <f>SUBTOTAL(9,C13:J13)</f>
        <v>1986</v>
      </c>
    </row>
    <row r="14" spans="2:12" s="13" customFormat="1" ht="19.5" customHeight="1" thickBot="1">
      <c r="B14" s="34" t="s">
        <v>15</v>
      </c>
      <c r="C14" s="35">
        <v>6</v>
      </c>
      <c r="D14" s="35">
        <v>7</v>
      </c>
      <c r="E14" s="36">
        <f>SUBTOTAL(9,C14:D14)</f>
        <v>13</v>
      </c>
      <c r="F14" s="37">
        <v>5</v>
      </c>
      <c r="G14" s="35">
        <v>8</v>
      </c>
      <c r="H14" s="35">
        <v>7</v>
      </c>
      <c r="I14" s="35">
        <v>7</v>
      </c>
      <c r="J14" s="35">
        <v>2</v>
      </c>
      <c r="K14" s="38">
        <f>SUBTOTAL(9,F14:J14)</f>
        <v>29</v>
      </c>
      <c r="L14" s="39">
        <f>SUBTOTAL(9,C14:J14)</f>
        <v>42</v>
      </c>
    </row>
    <row r="15" spans="2:12" s="13" customFormat="1" ht="19.5" customHeight="1" thickBot="1" thickTop="1">
      <c r="B15" s="40" t="s">
        <v>16</v>
      </c>
      <c r="C15" s="41">
        <f>SUBTOTAL(9,C10:C14)</f>
        <v>479</v>
      </c>
      <c r="D15" s="41">
        <f aca="true" t="shared" si="0" ref="D15:J15">SUBTOTAL(9,D10:D14)</f>
        <v>376</v>
      </c>
      <c r="E15" s="42">
        <f>SUBTOTAL(9,C10:D14)</f>
        <v>855</v>
      </c>
      <c r="F15" s="43">
        <f t="shared" si="0"/>
        <v>669</v>
      </c>
      <c r="G15" s="41">
        <f t="shared" si="0"/>
        <v>568</v>
      </c>
      <c r="H15" s="41">
        <f t="shared" si="0"/>
        <v>378</v>
      </c>
      <c r="I15" s="41">
        <f t="shared" si="0"/>
        <v>442</v>
      </c>
      <c r="J15" s="41">
        <f t="shared" si="0"/>
        <v>287</v>
      </c>
      <c r="K15" s="42">
        <f>SUBTOTAL(9,F10:J14)</f>
        <v>2344</v>
      </c>
      <c r="L15" s="44">
        <f>SUBTOTAL(9,B10:J14)</f>
        <v>3199</v>
      </c>
    </row>
    <row r="16" s="13" customFormat="1" ht="13.5"/>
    <row r="17" s="13" customFormat="1" ht="27" customHeight="1"/>
    <row r="18" ht="24">
      <c r="B18" s="1" t="s">
        <v>41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174</v>
      </c>
      <c r="D22" s="46">
        <v>200</v>
      </c>
      <c r="E22" s="31">
        <f>SUM(C22:D22)</f>
        <v>374</v>
      </c>
      <c r="F22" s="82">
        <v>509</v>
      </c>
      <c r="G22" s="46">
        <v>460</v>
      </c>
      <c r="H22" s="46">
        <v>231</v>
      </c>
      <c r="I22" s="46">
        <v>144</v>
      </c>
      <c r="J22" s="46">
        <v>82</v>
      </c>
      <c r="K22" s="31">
        <f>SUM(F22:J22)</f>
        <v>1426</v>
      </c>
      <c r="L22" s="33">
        <f>SUM(K22,E22)</f>
        <v>1800</v>
      </c>
    </row>
    <row r="23" spans="2:12" s="13" customFormat="1" ht="19.5" customHeight="1" thickBot="1">
      <c r="B23" s="48" t="s">
        <v>15</v>
      </c>
      <c r="C23" s="49">
        <v>1</v>
      </c>
      <c r="D23" s="49">
        <v>4</v>
      </c>
      <c r="E23" s="50">
        <f>SUM(C23:D23)</f>
        <v>5</v>
      </c>
      <c r="F23" s="83">
        <v>5</v>
      </c>
      <c r="G23" s="49">
        <v>7</v>
      </c>
      <c r="H23" s="49">
        <v>4</v>
      </c>
      <c r="I23" s="49">
        <v>2</v>
      </c>
      <c r="J23" s="49">
        <v>0</v>
      </c>
      <c r="K23" s="50">
        <f>SUM(F23:J23)</f>
        <v>18</v>
      </c>
      <c r="L23" s="52">
        <f>SUM(E23,K23)</f>
        <v>23</v>
      </c>
    </row>
    <row r="24" spans="2:12" s="13" customFormat="1" ht="19.5" customHeight="1" thickBot="1" thickTop="1">
      <c r="B24" s="40" t="s">
        <v>16</v>
      </c>
      <c r="C24" s="53">
        <f>SUM(C22:C23)</f>
        <v>175</v>
      </c>
      <c r="D24" s="53">
        <f aca="true" t="shared" si="1" ref="D24:L24">SUM(D22:D23)</f>
        <v>204</v>
      </c>
      <c r="E24" s="54">
        <f t="shared" si="1"/>
        <v>379</v>
      </c>
      <c r="F24" s="84">
        <f t="shared" si="1"/>
        <v>514</v>
      </c>
      <c r="G24" s="53">
        <f t="shared" si="1"/>
        <v>467</v>
      </c>
      <c r="H24" s="53">
        <f t="shared" si="1"/>
        <v>235</v>
      </c>
      <c r="I24" s="53">
        <f t="shared" si="1"/>
        <v>146</v>
      </c>
      <c r="J24" s="53">
        <f t="shared" si="1"/>
        <v>82</v>
      </c>
      <c r="K24" s="54">
        <f t="shared" si="1"/>
        <v>1444</v>
      </c>
      <c r="L24" s="56">
        <f t="shared" si="1"/>
        <v>1823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6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9</v>
      </c>
      <c r="D28" s="46">
        <v>4</v>
      </c>
      <c r="E28" s="31">
        <f>SUM(C28:D28)</f>
        <v>13</v>
      </c>
      <c r="F28" s="47">
        <v>79</v>
      </c>
      <c r="G28" s="46">
        <v>93</v>
      </c>
      <c r="H28" s="46">
        <v>75</v>
      </c>
      <c r="I28" s="46">
        <v>75</v>
      </c>
      <c r="J28" s="46">
        <v>55</v>
      </c>
      <c r="K28" s="31">
        <f>SUM(F28:J28)</f>
        <v>377</v>
      </c>
      <c r="L28" s="33">
        <f>SUM(K28,E28)</f>
        <v>390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0</v>
      </c>
      <c r="G29" s="49">
        <v>0</v>
      </c>
      <c r="H29" s="49">
        <v>1</v>
      </c>
      <c r="I29" s="49">
        <v>2</v>
      </c>
      <c r="J29" s="49">
        <v>0</v>
      </c>
      <c r="K29" s="50">
        <f>SUM(F29:J29)</f>
        <v>3</v>
      </c>
      <c r="L29" s="52">
        <f>SUM(E29,K29)</f>
        <v>3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9</v>
      </c>
      <c r="D30" s="53">
        <f t="shared" si="2"/>
        <v>4</v>
      </c>
      <c r="E30" s="54">
        <f t="shared" si="2"/>
        <v>13</v>
      </c>
      <c r="F30" s="55">
        <f t="shared" si="2"/>
        <v>79</v>
      </c>
      <c r="G30" s="53">
        <f t="shared" si="2"/>
        <v>93</v>
      </c>
      <c r="H30" s="53">
        <f t="shared" si="2"/>
        <v>76</v>
      </c>
      <c r="I30" s="53">
        <f t="shared" si="2"/>
        <v>77</v>
      </c>
      <c r="J30" s="53">
        <f t="shared" si="2"/>
        <v>55</v>
      </c>
      <c r="K30" s="54">
        <f t="shared" si="2"/>
        <v>380</v>
      </c>
      <c r="L30" s="56">
        <f t="shared" si="2"/>
        <v>393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2</v>
      </c>
      <c r="H34" s="65">
        <f t="shared" si="3"/>
        <v>40</v>
      </c>
      <c r="I34" s="65">
        <f t="shared" si="3"/>
        <v>147</v>
      </c>
      <c r="J34" s="65">
        <f t="shared" si="3"/>
        <v>109</v>
      </c>
      <c r="K34" s="66">
        <f>SUBTOTAL(9,K35:K36)</f>
        <v>299</v>
      </c>
      <c r="L34" s="68">
        <f t="shared" si="3"/>
        <v>299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2</v>
      </c>
      <c r="H35" s="60">
        <v>40</v>
      </c>
      <c r="I35" s="60">
        <v>146</v>
      </c>
      <c r="J35" s="60">
        <v>109</v>
      </c>
      <c r="K35" s="61">
        <f>SUM(F35:J35)</f>
        <v>298</v>
      </c>
      <c r="L35" s="63">
        <f>SUM(E35,K35)</f>
        <v>298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15</v>
      </c>
      <c r="G37" s="65">
        <f t="shared" si="5"/>
        <v>33</v>
      </c>
      <c r="H37" s="65">
        <f t="shared" si="5"/>
        <v>41</v>
      </c>
      <c r="I37" s="65">
        <f t="shared" si="5"/>
        <v>29</v>
      </c>
      <c r="J37" s="65">
        <f t="shared" si="5"/>
        <v>14</v>
      </c>
      <c r="K37" s="66">
        <f>SUBTOTAL(9,K38:K39)</f>
        <v>132</v>
      </c>
      <c r="L37" s="68">
        <f t="shared" si="5"/>
        <v>132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15</v>
      </c>
      <c r="G38" s="60">
        <v>32</v>
      </c>
      <c r="H38" s="60">
        <v>40</v>
      </c>
      <c r="I38" s="60">
        <v>29</v>
      </c>
      <c r="J38" s="60">
        <v>14</v>
      </c>
      <c r="K38" s="61">
        <f>SUM(F38:J38)</f>
        <v>130</v>
      </c>
      <c r="L38" s="63">
        <f>SUM(E38,K38)</f>
        <v>130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1</v>
      </c>
      <c r="H39" s="70">
        <v>1</v>
      </c>
      <c r="I39" s="70">
        <v>0</v>
      </c>
      <c r="J39" s="70">
        <v>0</v>
      </c>
      <c r="K39" s="61">
        <f>SUM(F39:J39)</f>
        <v>2</v>
      </c>
      <c r="L39" s="63">
        <f>SUM(E39,K39)</f>
        <v>2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22</v>
      </c>
      <c r="J40" s="65">
        <f t="shared" si="6"/>
        <v>23</v>
      </c>
      <c r="K40" s="66">
        <f>SUBTOTAL(9,K41:K42)</f>
        <v>47</v>
      </c>
      <c r="L40" s="68">
        <f t="shared" si="6"/>
        <v>47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21</v>
      </c>
      <c r="J41" s="60">
        <v>23</v>
      </c>
      <c r="K41" s="61">
        <f>SUM(F41:J41)</f>
        <v>46</v>
      </c>
      <c r="L41" s="63">
        <f>SUM(E41,K41)</f>
        <v>46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1</v>
      </c>
      <c r="I43" s="86">
        <f t="shared" si="7"/>
        <v>1</v>
      </c>
      <c r="J43" s="86">
        <f t="shared" si="7"/>
        <v>0</v>
      </c>
      <c r="K43" s="87">
        <f t="shared" si="7"/>
        <v>2</v>
      </c>
      <c r="L43" s="89">
        <f t="shared" si="7"/>
        <v>2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1</v>
      </c>
      <c r="I44" s="60">
        <v>1</v>
      </c>
      <c r="J44" s="60">
        <v>0</v>
      </c>
      <c r="K44" s="61">
        <f>SUM(F44:J44)</f>
        <v>2</v>
      </c>
      <c r="L44" s="63">
        <f>SUM(E44,K44)</f>
        <v>2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>SUBTOTAL(9,C34:C45)</f>
        <v>0</v>
      </c>
      <c r="D46" s="12">
        <f>SUBTOTAL(9,D34:D45)</f>
        <v>0</v>
      </c>
      <c r="E46" s="78">
        <f>SUBTOTAL(9,E34:E45)</f>
        <v>0</v>
      </c>
      <c r="F46" s="79">
        <f>SUBTOTAL(9,F34:F45)</f>
        <v>16</v>
      </c>
      <c r="G46" s="12">
        <f>SUBTOTAL(9,G34:G45)</f>
        <v>35</v>
      </c>
      <c r="H46" s="12">
        <v>83</v>
      </c>
      <c r="I46" s="12">
        <v>198</v>
      </c>
      <c r="J46" s="12">
        <v>144</v>
      </c>
      <c r="K46" s="78">
        <f>SUM(F46:J46)</f>
        <v>476</v>
      </c>
      <c r="L46" s="80">
        <f>SUM(E46,K46)</f>
        <v>476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0B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1">
      <selection activeCell="L46" sqref="L46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38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6346</v>
      </c>
      <c r="C6" s="105">
        <v>5009</v>
      </c>
      <c r="D6" s="106"/>
      <c r="E6" s="105">
        <v>3204</v>
      </c>
      <c r="F6" s="106"/>
      <c r="G6" s="19">
        <f>SUM(B6:F6)</f>
        <v>14559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5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483</v>
      </c>
      <c r="D10" s="25">
        <f>SUBTOTAL(9,D11:D13)</f>
        <v>368</v>
      </c>
      <c r="E10" s="26">
        <f>SUBTOTAL(9,C11:D13)</f>
        <v>851</v>
      </c>
      <c r="F10" s="27">
        <f>SUBTOTAL(9,F11:F13)</f>
        <v>659</v>
      </c>
      <c r="G10" s="25">
        <f>SUBTOTAL(9,G11:G13)</f>
        <v>567</v>
      </c>
      <c r="H10" s="25">
        <f>SUBTOTAL(9,H11:H13)</f>
        <v>370</v>
      </c>
      <c r="I10" s="25">
        <f>SUBTOTAL(9,I11:I13)</f>
        <v>434</v>
      </c>
      <c r="J10" s="25">
        <f>SUBTOTAL(9,J11:J13)</f>
        <v>280</v>
      </c>
      <c r="K10" s="26">
        <f>SUBTOTAL(9,F11:J13)</f>
        <v>2310</v>
      </c>
      <c r="L10" s="28">
        <f>SUBTOTAL(9,C11:J13)</f>
        <v>3161</v>
      </c>
    </row>
    <row r="11" spans="2:12" s="13" customFormat="1" ht="19.5" customHeight="1">
      <c r="B11" s="29" t="s">
        <v>14</v>
      </c>
      <c r="C11" s="30">
        <v>41</v>
      </c>
      <c r="D11" s="30">
        <v>40</v>
      </c>
      <c r="E11" s="31">
        <f>SUBTOTAL(9,C11:D11)</f>
        <v>81</v>
      </c>
      <c r="F11" s="32">
        <v>47</v>
      </c>
      <c r="G11" s="30">
        <v>50</v>
      </c>
      <c r="H11" s="30">
        <v>16</v>
      </c>
      <c r="I11" s="30">
        <v>44</v>
      </c>
      <c r="J11" s="30">
        <v>16</v>
      </c>
      <c r="K11" s="31">
        <f>SUBTOTAL(9,F11:J11)</f>
        <v>173</v>
      </c>
      <c r="L11" s="33">
        <f>SUBTOTAL(9,C11:J11)</f>
        <v>254</v>
      </c>
    </row>
    <row r="12" spans="2:12" s="13" customFormat="1" ht="19.5" customHeight="1">
      <c r="B12" s="29" t="s">
        <v>28</v>
      </c>
      <c r="C12" s="30">
        <v>190</v>
      </c>
      <c r="D12" s="30">
        <v>110</v>
      </c>
      <c r="E12" s="31">
        <f>SUBTOTAL(9,C12:D12)</f>
        <v>300</v>
      </c>
      <c r="F12" s="32">
        <v>213</v>
      </c>
      <c r="G12" s="30">
        <v>136</v>
      </c>
      <c r="H12" s="30">
        <v>90</v>
      </c>
      <c r="I12" s="30">
        <v>109</v>
      </c>
      <c r="J12" s="30">
        <v>70</v>
      </c>
      <c r="K12" s="31">
        <f>SUBTOTAL(9,F12:J12)</f>
        <v>618</v>
      </c>
      <c r="L12" s="33">
        <f>SUBTOTAL(9,C12:J12)</f>
        <v>918</v>
      </c>
    </row>
    <row r="13" spans="2:12" s="13" customFormat="1" ht="19.5" customHeight="1">
      <c r="B13" s="29" t="s">
        <v>27</v>
      </c>
      <c r="C13" s="30">
        <v>252</v>
      </c>
      <c r="D13" s="30">
        <v>218</v>
      </c>
      <c r="E13" s="31">
        <f>SUBTOTAL(9,C13:D13)</f>
        <v>470</v>
      </c>
      <c r="F13" s="32">
        <v>399</v>
      </c>
      <c r="G13" s="30">
        <v>381</v>
      </c>
      <c r="H13" s="30">
        <v>264</v>
      </c>
      <c r="I13" s="30">
        <v>281</v>
      </c>
      <c r="J13" s="30">
        <v>194</v>
      </c>
      <c r="K13" s="31">
        <f>SUBTOTAL(9,F13:J13)</f>
        <v>1519</v>
      </c>
      <c r="L13" s="33">
        <f>SUBTOTAL(9,C13:J13)</f>
        <v>1989</v>
      </c>
    </row>
    <row r="14" spans="2:12" s="13" customFormat="1" ht="19.5" customHeight="1" thickBot="1">
      <c r="B14" s="34" t="s">
        <v>15</v>
      </c>
      <c r="C14" s="35">
        <v>6</v>
      </c>
      <c r="D14" s="35">
        <v>7</v>
      </c>
      <c r="E14" s="36">
        <f>SUBTOTAL(9,C14:D14)</f>
        <v>13</v>
      </c>
      <c r="F14" s="37">
        <v>5</v>
      </c>
      <c r="G14" s="35">
        <v>8</v>
      </c>
      <c r="H14" s="35">
        <v>7</v>
      </c>
      <c r="I14" s="35">
        <v>7</v>
      </c>
      <c r="J14" s="35">
        <v>2</v>
      </c>
      <c r="K14" s="38">
        <f>SUBTOTAL(9,F14:J14)</f>
        <v>29</v>
      </c>
      <c r="L14" s="39">
        <f>SUBTOTAL(9,C14:J14)</f>
        <v>42</v>
      </c>
    </row>
    <row r="15" spans="2:12" s="13" customFormat="1" ht="19.5" customHeight="1" thickBot="1" thickTop="1">
      <c r="B15" s="40" t="s">
        <v>16</v>
      </c>
      <c r="C15" s="41">
        <f>SUBTOTAL(9,C10:C14)</f>
        <v>489</v>
      </c>
      <c r="D15" s="41">
        <f aca="true" t="shared" si="0" ref="D15:J15">SUBTOTAL(9,D10:D14)</f>
        <v>375</v>
      </c>
      <c r="E15" s="42">
        <f>SUBTOTAL(9,C10:D14)</f>
        <v>864</v>
      </c>
      <c r="F15" s="43">
        <f t="shared" si="0"/>
        <v>664</v>
      </c>
      <c r="G15" s="41">
        <f t="shared" si="0"/>
        <v>575</v>
      </c>
      <c r="H15" s="41">
        <f t="shared" si="0"/>
        <v>377</v>
      </c>
      <c r="I15" s="41">
        <f t="shared" si="0"/>
        <v>441</v>
      </c>
      <c r="J15" s="41">
        <f t="shared" si="0"/>
        <v>282</v>
      </c>
      <c r="K15" s="42">
        <f>SUBTOTAL(9,F10:J14)</f>
        <v>2339</v>
      </c>
      <c r="L15" s="44">
        <f>SUBTOTAL(9,B10:J14)</f>
        <v>3203</v>
      </c>
    </row>
    <row r="16" s="13" customFormat="1" ht="13.5"/>
    <row r="17" s="13" customFormat="1" ht="27" customHeight="1"/>
    <row r="18" ht="24">
      <c r="B18" s="1" t="s">
        <v>39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173</v>
      </c>
      <c r="D22" s="46">
        <v>202</v>
      </c>
      <c r="E22" s="31">
        <f>SUM(C22:D22)</f>
        <v>375</v>
      </c>
      <c r="F22" s="82">
        <v>521</v>
      </c>
      <c r="G22" s="46">
        <v>438</v>
      </c>
      <c r="H22" s="46">
        <v>223</v>
      </c>
      <c r="I22" s="46">
        <v>141</v>
      </c>
      <c r="J22" s="46">
        <v>85</v>
      </c>
      <c r="K22" s="31">
        <f>SUM(F22:J22)</f>
        <v>1408</v>
      </c>
      <c r="L22" s="33">
        <f>SUM(K22,E22)</f>
        <v>1783</v>
      </c>
    </row>
    <row r="23" spans="2:12" s="13" customFormat="1" ht="19.5" customHeight="1" thickBot="1">
      <c r="B23" s="48" t="s">
        <v>15</v>
      </c>
      <c r="C23" s="49">
        <v>2</v>
      </c>
      <c r="D23" s="49">
        <v>3</v>
      </c>
      <c r="E23" s="50">
        <f>SUM(C23:D23)</f>
        <v>5</v>
      </c>
      <c r="F23" s="83">
        <v>4</v>
      </c>
      <c r="G23" s="49">
        <v>9</v>
      </c>
      <c r="H23" s="49">
        <v>5</v>
      </c>
      <c r="I23" s="49">
        <v>2</v>
      </c>
      <c r="J23" s="49">
        <v>0</v>
      </c>
      <c r="K23" s="50">
        <f>SUM(F23:J23)</f>
        <v>20</v>
      </c>
      <c r="L23" s="52">
        <f>SUM(E23,K23)</f>
        <v>25</v>
      </c>
    </row>
    <row r="24" spans="2:12" s="13" customFormat="1" ht="19.5" customHeight="1" thickBot="1" thickTop="1">
      <c r="B24" s="40" t="s">
        <v>16</v>
      </c>
      <c r="C24" s="53">
        <f>SUM(C22:C23)</f>
        <v>175</v>
      </c>
      <c r="D24" s="53">
        <f aca="true" t="shared" si="1" ref="D24:L24">SUM(D22:D23)</f>
        <v>205</v>
      </c>
      <c r="E24" s="54">
        <f t="shared" si="1"/>
        <v>380</v>
      </c>
      <c r="F24" s="84">
        <f t="shared" si="1"/>
        <v>525</v>
      </c>
      <c r="G24" s="53">
        <f t="shared" si="1"/>
        <v>447</v>
      </c>
      <c r="H24" s="53">
        <f t="shared" si="1"/>
        <v>228</v>
      </c>
      <c r="I24" s="53">
        <f t="shared" si="1"/>
        <v>143</v>
      </c>
      <c r="J24" s="53">
        <f t="shared" si="1"/>
        <v>85</v>
      </c>
      <c r="K24" s="54">
        <f t="shared" si="1"/>
        <v>1428</v>
      </c>
      <c r="L24" s="56">
        <f t="shared" si="1"/>
        <v>1808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5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8</v>
      </c>
      <c r="D28" s="46">
        <v>5</v>
      </c>
      <c r="E28" s="31">
        <f>SUM(C28:D28)</f>
        <v>13</v>
      </c>
      <c r="F28" s="47">
        <v>95</v>
      </c>
      <c r="G28" s="46">
        <v>102</v>
      </c>
      <c r="H28" s="46">
        <v>77</v>
      </c>
      <c r="I28" s="46">
        <v>71</v>
      </c>
      <c r="J28" s="46">
        <v>60</v>
      </c>
      <c r="K28" s="31">
        <f>SUM(F28:J28)</f>
        <v>405</v>
      </c>
      <c r="L28" s="33">
        <f>SUM(K28,E28)</f>
        <v>418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0</v>
      </c>
      <c r="G29" s="49">
        <v>0</v>
      </c>
      <c r="H29" s="49">
        <v>1</v>
      </c>
      <c r="I29" s="49">
        <v>2</v>
      </c>
      <c r="J29" s="49">
        <v>0</v>
      </c>
      <c r="K29" s="50">
        <f>SUM(F29:J29)</f>
        <v>3</v>
      </c>
      <c r="L29" s="52">
        <f>SUM(E29,K29)</f>
        <v>3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8</v>
      </c>
      <c r="D30" s="53">
        <f t="shared" si="2"/>
        <v>5</v>
      </c>
      <c r="E30" s="54">
        <f t="shared" si="2"/>
        <v>13</v>
      </c>
      <c r="F30" s="55">
        <f t="shared" si="2"/>
        <v>95</v>
      </c>
      <c r="G30" s="53">
        <f t="shared" si="2"/>
        <v>102</v>
      </c>
      <c r="H30" s="53">
        <f t="shared" si="2"/>
        <v>78</v>
      </c>
      <c r="I30" s="53">
        <f t="shared" si="2"/>
        <v>73</v>
      </c>
      <c r="J30" s="53">
        <f t="shared" si="2"/>
        <v>60</v>
      </c>
      <c r="K30" s="54">
        <f t="shared" si="2"/>
        <v>408</v>
      </c>
      <c r="L30" s="56">
        <f t="shared" si="2"/>
        <v>421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2</v>
      </c>
      <c r="H34" s="65">
        <f t="shared" si="3"/>
        <v>41</v>
      </c>
      <c r="I34" s="65">
        <f t="shared" si="3"/>
        <v>141</v>
      </c>
      <c r="J34" s="65">
        <f t="shared" si="3"/>
        <v>112</v>
      </c>
      <c r="K34" s="66">
        <f>SUBTOTAL(9,K35:K36)</f>
        <v>297</v>
      </c>
      <c r="L34" s="68">
        <f t="shared" si="3"/>
        <v>297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2</v>
      </c>
      <c r="H35" s="60">
        <v>41</v>
      </c>
      <c r="I35" s="60">
        <v>140</v>
      </c>
      <c r="J35" s="60">
        <v>112</v>
      </c>
      <c r="K35" s="61">
        <f>SUM(F35:J35)</f>
        <v>296</v>
      </c>
      <c r="L35" s="63">
        <f>SUM(E35,K35)</f>
        <v>296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16</v>
      </c>
      <c r="G37" s="65">
        <f t="shared" si="5"/>
        <v>35</v>
      </c>
      <c r="H37" s="65">
        <f t="shared" si="5"/>
        <v>40</v>
      </c>
      <c r="I37" s="65">
        <f t="shared" si="5"/>
        <v>31</v>
      </c>
      <c r="J37" s="65">
        <f t="shared" si="5"/>
        <v>15</v>
      </c>
      <c r="K37" s="66">
        <f>SUBTOTAL(9,K38:K39)</f>
        <v>137</v>
      </c>
      <c r="L37" s="68">
        <f t="shared" si="5"/>
        <v>137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16</v>
      </c>
      <c r="G38" s="60">
        <v>34</v>
      </c>
      <c r="H38" s="60">
        <v>39</v>
      </c>
      <c r="I38" s="60">
        <v>31</v>
      </c>
      <c r="J38" s="60">
        <v>15</v>
      </c>
      <c r="K38" s="61">
        <f>SUM(F38:J38)</f>
        <v>135</v>
      </c>
      <c r="L38" s="63">
        <f>SUM(E38,K38)</f>
        <v>135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1</v>
      </c>
      <c r="H39" s="70">
        <v>1</v>
      </c>
      <c r="I39" s="70">
        <v>0</v>
      </c>
      <c r="J39" s="70">
        <v>0</v>
      </c>
      <c r="K39" s="61">
        <f>SUM(F39:J39)</f>
        <v>2</v>
      </c>
      <c r="L39" s="63">
        <f>SUM(E39,K39)</f>
        <v>2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22</v>
      </c>
      <c r="J40" s="65">
        <f t="shared" si="6"/>
        <v>23</v>
      </c>
      <c r="K40" s="66">
        <f>SUBTOTAL(9,K41:K42)</f>
        <v>47</v>
      </c>
      <c r="L40" s="68">
        <f t="shared" si="6"/>
        <v>47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21</v>
      </c>
      <c r="J41" s="60">
        <v>23</v>
      </c>
      <c r="K41" s="61">
        <f>SUM(F41:J41)</f>
        <v>46</v>
      </c>
      <c r="L41" s="63">
        <f>SUM(E41,K41)</f>
        <v>46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1</v>
      </c>
      <c r="I43" s="86">
        <f t="shared" si="7"/>
        <v>1</v>
      </c>
      <c r="J43" s="86">
        <f t="shared" si="7"/>
        <v>0</v>
      </c>
      <c r="K43" s="87">
        <f t="shared" si="7"/>
        <v>2</v>
      </c>
      <c r="L43" s="89">
        <f t="shared" si="7"/>
        <v>2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1</v>
      </c>
      <c r="I44" s="60">
        <v>1</v>
      </c>
      <c r="J44" s="60">
        <v>0</v>
      </c>
      <c r="K44" s="61">
        <f>SUM(F44:J44)</f>
        <v>2</v>
      </c>
      <c r="L44" s="63">
        <f>SUM(E44,K44)</f>
        <v>2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I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17</v>
      </c>
      <c r="G46" s="12">
        <f t="shared" si="8"/>
        <v>37</v>
      </c>
      <c r="H46" s="12">
        <f t="shared" si="8"/>
        <v>84</v>
      </c>
      <c r="I46" s="12">
        <f t="shared" si="8"/>
        <v>195</v>
      </c>
      <c r="J46" s="12">
        <v>149</v>
      </c>
      <c r="K46" s="78">
        <f>SUM(F46:J46)</f>
        <v>482</v>
      </c>
      <c r="L46" s="80">
        <f>SUM(E46,K46)</f>
        <v>482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0B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48"/>
  <sheetViews>
    <sheetView zoomScaleSheetLayoutView="100" zoomScalePageLayoutView="0" workbookViewId="0" topLeftCell="A1">
      <selection activeCell="L46" sqref="L46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36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6346</v>
      </c>
      <c r="C6" s="105">
        <v>5011</v>
      </c>
      <c r="D6" s="106"/>
      <c r="E6" s="105">
        <v>3188</v>
      </c>
      <c r="F6" s="106"/>
      <c r="G6" s="19">
        <f>SUM(B6:F6)</f>
        <v>14545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4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485</v>
      </c>
      <c r="D10" s="25">
        <f>SUBTOTAL(9,D11:D13)</f>
        <v>365</v>
      </c>
      <c r="E10" s="26">
        <f>SUBTOTAL(9,C11:D13)</f>
        <v>850</v>
      </c>
      <c r="F10" s="27">
        <f>SUBTOTAL(9,F11:F13)</f>
        <v>658</v>
      </c>
      <c r="G10" s="25">
        <f>SUBTOTAL(9,G11:G13)</f>
        <v>562</v>
      </c>
      <c r="H10" s="25">
        <f>SUBTOTAL(9,H11:H13)</f>
        <v>376</v>
      </c>
      <c r="I10" s="25">
        <f>SUBTOTAL(9,I11:I13)</f>
        <v>425</v>
      </c>
      <c r="J10" s="25">
        <f>SUBTOTAL(9,J11:J13)</f>
        <v>280</v>
      </c>
      <c r="K10" s="26">
        <f>SUBTOTAL(9,F11:J13)</f>
        <v>2301</v>
      </c>
      <c r="L10" s="28">
        <f>SUBTOTAL(9,C11:J13)</f>
        <v>3151</v>
      </c>
    </row>
    <row r="11" spans="2:12" s="13" customFormat="1" ht="19.5" customHeight="1">
      <c r="B11" s="29" t="s">
        <v>14</v>
      </c>
      <c r="C11" s="30">
        <v>49</v>
      </c>
      <c r="D11" s="30">
        <v>39</v>
      </c>
      <c r="E11" s="31">
        <f>SUBTOTAL(9,C11:D11)</f>
        <v>88</v>
      </c>
      <c r="F11" s="32">
        <v>44</v>
      </c>
      <c r="G11" s="30">
        <v>50</v>
      </c>
      <c r="H11" s="30">
        <v>16</v>
      </c>
      <c r="I11" s="30">
        <v>42</v>
      </c>
      <c r="J11" s="30">
        <v>18</v>
      </c>
      <c r="K11" s="31">
        <f>SUBTOTAL(9,F11:J11)</f>
        <v>170</v>
      </c>
      <c r="L11" s="33">
        <f>SUBTOTAL(9,C11:J11)</f>
        <v>258</v>
      </c>
    </row>
    <row r="12" spans="2:12" s="13" customFormat="1" ht="19.5" customHeight="1">
      <c r="B12" s="29" t="s">
        <v>28</v>
      </c>
      <c r="C12" s="30">
        <v>188</v>
      </c>
      <c r="D12" s="30">
        <v>113</v>
      </c>
      <c r="E12" s="31">
        <f>SUBTOTAL(9,C12:D12)</f>
        <v>301</v>
      </c>
      <c r="F12" s="32">
        <v>214</v>
      </c>
      <c r="G12" s="30">
        <v>135</v>
      </c>
      <c r="H12" s="30">
        <v>98</v>
      </c>
      <c r="I12" s="30">
        <v>104</v>
      </c>
      <c r="J12" s="30">
        <v>70</v>
      </c>
      <c r="K12" s="31">
        <f>SUBTOTAL(9,F12:J12)</f>
        <v>621</v>
      </c>
      <c r="L12" s="33">
        <f>SUBTOTAL(9,C12:J12)</f>
        <v>922</v>
      </c>
    </row>
    <row r="13" spans="2:12" s="13" customFormat="1" ht="19.5" customHeight="1">
      <c r="B13" s="29" t="s">
        <v>27</v>
      </c>
      <c r="C13" s="30">
        <v>248</v>
      </c>
      <c r="D13" s="30">
        <v>213</v>
      </c>
      <c r="E13" s="31">
        <f>SUBTOTAL(9,C13:D13)</f>
        <v>461</v>
      </c>
      <c r="F13" s="32">
        <v>400</v>
      </c>
      <c r="G13" s="30">
        <v>377</v>
      </c>
      <c r="H13" s="30">
        <v>262</v>
      </c>
      <c r="I13" s="30">
        <v>279</v>
      </c>
      <c r="J13" s="30">
        <v>192</v>
      </c>
      <c r="K13" s="31">
        <f>SUBTOTAL(9,F13:J13)</f>
        <v>1510</v>
      </c>
      <c r="L13" s="33">
        <f>SUBTOTAL(9,C13:J13)</f>
        <v>1971</v>
      </c>
    </row>
    <row r="14" spans="2:12" s="13" customFormat="1" ht="19.5" customHeight="1" thickBot="1">
      <c r="B14" s="34" t="s">
        <v>15</v>
      </c>
      <c r="C14" s="35">
        <v>6</v>
      </c>
      <c r="D14" s="35">
        <v>7</v>
      </c>
      <c r="E14" s="36">
        <f>SUBTOTAL(9,C14:D14)</f>
        <v>13</v>
      </c>
      <c r="F14" s="37">
        <v>5</v>
      </c>
      <c r="G14" s="35">
        <v>9</v>
      </c>
      <c r="H14" s="35">
        <v>6</v>
      </c>
      <c r="I14" s="35">
        <v>6</v>
      </c>
      <c r="J14" s="35">
        <v>2</v>
      </c>
      <c r="K14" s="38">
        <f>SUBTOTAL(9,F14:J14)</f>
        <v>28</v>
      </c>
      <c r="L14" s="39">
        <f>SUBTOTAL(9,C14:J14)</f>
        <v>41</v>
      </c>
    </row>
    <row r="15" spans="2:12" s="13" customFormat="1" ht="19.5" customHeight="1" thickBot="1" thickTop="1">
      <c r="B15" s="40" t="s">
        <v>16</v>
      </c>
      <c r="C15" s="41">
        <f>SUBTOTAL(9,C10:C14)</f>
        <v>491</v>
      </c>
      <c r="D15" s="41">
        <f aca="true" t="shared" si="0" ref="D15:J15">SUBTOTAL(9,D10:D14)</f>
        <v>372</v>
      </c>
      <c r="E15" s="42">
        <f>SUBTOTAL(9,C10:D14)</f>
        <v>863</v>
      </c>
      <c r="F15" s="43">
        <f t="shared" si="0"/>
        <v>663</v>
      </c>
      <c r="G15" s="41">
        <f t="shared" si="0"/>
        <v>571</v>
      </c>
      <c r="H15" s="41">
        <f t="shared" si="0"/>
        <v>382</v>
      </c>
      <c r="I15" s="41">
        <f t="shared" si="0"/>
        <v>431</v>
      </c>
      <c r="J15" s="41">
        <f t="shared" si="0"/>
        <v>282</v>
      </c>
      <c r="K15" s="42">
        <f>SUBTOTAL(9,F10:J14)</f>
        <v>2329</v>
      </c>
      <c r="L15" s="44">
        <f>SUBTOTAL(9,B10:J14)</f>
        <v>3192</v>
      </c>
    </row>
    <row r="16" s="13" customFormat="1" ht="13.5"/>
    <row r="17" s="13" customFormat="1" ht="27" customHeight="1"/>
    <row r="18" ht="24">
      <c r="B18" s="1" t="s">
        <v>37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175</v>
      </c>
      <c r="D22" s="46">
        <v>198</v>
      </c>
      <c r="E22" s="31">
        <f>SUM(C22:D22)</f>
        <v>373</v>
      </c>
      <c r="F22" s="82">
        <v>528</v>
      </c>
      <c r="G22" s="46">
        <v>438</v>
      </c>
      <c r="H22" s="46">
        <v>227</v>
      </c>
      <c r="I22" s="46">
        <v>151</v>
      </c>
      <c r="J22" s="46">
        <v>87</v>
      </c>
      <c r="K22" s="31">
        <f>SUM(F22:J22)</f>
        <v>1431</v>
      </c>
      <c r="L22" s="33">
        <f>SUM(K22,E22)</f>
        <v>1804</v>
      </c>
    </row>
    <row r="23" spans="2:12" s="13" customFormat="1" ht="19.5" customHeight="1" thickBot="1">
      <c r="B23" s="48" t="s">
        <v>15</v>
      </c>
      <c r="C23" s="49">
        <v>2</v>
      </c>
      <c r="D23" s="49">
        <v>4</v>
      </c>
      <c r="E23" s="50">
        <f>SUM(C23:D23)</f>
        <v>6</v>
      </c>
      <c r="F23" s="83">
        <v>4</v>
      </c>
      <c r="G23" s="49">
        <v>10</v>
      </c>
      <c r="H23" s="49">
        <v>5</v>
      </c>
      <c r="I23" s="49">
        <v>2</v>
      </c>
      <c r="J23" s="49">
        <v>0</v>
      </c>
      <c r="K23" s="50">
        <f>SUM(F23:J23)</f>
        <v>21</v>
      </c>
      <c r="L23" s="52">
        <f>SUM(E23,K23)</f>
        <v>27</v>
      </c>
    </row>
    <row r="24" spans="2:12" s="13" customFormat="1" ht="19.5" customHeight="1" thickBot="1" thickTop="1">
      <c r="B24" s="40" t="s">
        <v>16</v>
      </c>
      <c r="C24" s="53">
        <f>SUM(C22:C23)</f>
        <v>177</v>
      </c>
      <c r="D24" s="53">
        <f aca="true" t="shared" si="1" ref="D24:L24">SUM(D22:D23)</f>
        <v>202</v>
      </c>
      <c r="E24" s="54">
        <f t="shared" si="1"/>
        <v>379</v>
      </c>
      <c r="F24" s="84">
        <f t="shared" si="1"/>
        <v>532</v>
      </c>
      <c r="G24" s="53">
        <f t="shared" si="1"/>
        <v>448</v>
      </c>
      <c r="H24" s="53">
        <f t="shared" si="1"/>
        <v>232</v>
      </c>
      <c r="I24" s="53">
        <f t="shared" si="1"/>
        <v>153</v>
      </c>
      <c r="J24" s="53">
        <f t="shared" si="1"/>
        <v>87</v>
      </c>
      <c r="K24" s="54">
        <f t="shared" si="1"/>
        <v>1452</v>
      </c>
      <c r="L24" s="56">
        <f t="shared" si="1"/>
        <v>1831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4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8</v>
      </c>
      <c r="D28" s="46">
        <v>5</v>
      </c>
      <c r="E28" s="31">
        <f>SUM(C28:D28)</f>
        <v>13</v>
      </c>
      <c r="F28" s="47">
        <v>93</v>
      </c>
      <c r="G28" s="46">
        <v>100</v>
      </c>
      <c r="H28" s="46">
        <v>76</v>
      </c>
      <c r="I28" s="46">
        <v>75</v>
      </c>
      <c r="J28" s="46">
        <v>58</v>
      </c>
      <c r="K28" s="31">
        <f>SUM(F28:J28)</f>
        <v>402</v>
      </c>
      <c r="L28" s="33">
        <f>SUM(K28,E28)</f>
        <v>415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0</v>
      </c>
      <c r="G29" s="49">
        <v>0</v>
      </c>
      <c r="H29" s="49">
        <v>1</v>
      </c>
      <c r="I29" s="49">
        <v>2</v>
      </c>
      <c r="J29" s="49">
        <v>0</v>
      </c>
      <c r="K29" s="50">
        <f>SUM(F29:J29)</f>
        <v>3</v>
      </c>
      <c r="L29" s="52">
        <f>SUM(E29,K29)</f>
        <v>3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8</v>
      </c>
      <c r="D30" s="53">
        <f t="shared" si="2"/>
        <v>5</v>
      </c>
      <c r="E30" s="54">
        <f t="shared" si="2"/>
        <v>13</v>
      </c>
      <c r="F30" s="55">
        <f t="shared" si="2"/>
        <v>93</v>
      </c>
      <c r="G30" s="53">
        <f t="shared" si="2"/>
        <v>100</v>
      </c>
      <c r="H30" s="53">
        <f t="shared" si="2"/>
        <v>77</v>
      </c>
      <c r="I30" s="53">
        <f t="shared" si="2"/>
        <v>77</v>
      </c>
      <c r="J30" s="53">
        <f t="shared" si="2"/>
        <v>58</v>
      </c>
      <c r="K30" s="54">
        <f t="shared" si="2"/>
        <v>405</v>
      </c>
      <c r="L30" s="56">
        <f t="shared" si="2"/>
        <v>418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2</v>
      </c>
      <c r="H34" s="65">
        <f t="shared" si="3"/>
        <v>40</v>
      </c>
      <c r="I34" s="65">
        <f t="shared" si="3"/>
        <v>143</v>
      </c>
      <c r="J34" s="65">
        <f t="shared" si="3"/>
        <v>115</v>
      </c>
      <c r="K34" s="66">
        <f>SUBTOTAL(9,K35:K36)</f>
        <v>301</v>
      </c>
      <c r="L34" s="68">
        <f t="shared" si="3"/>
        <v>301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2</v>
      </c>
      <c r="H35" s="60">
        <v>40</v>
      </c>
      <c r="I35" s="60">
        <v>142</v>
      </c>
      <c r="J35" s="60">
        <v>115</v>
      </c>
      <c r="K35" s="61">
        <f>SUM(F35:J35)</f>
        <v>300</v>
      </c>
      <c r="L35" s="63">
        <f>SUM(E35,K35)</f>
        <v>300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15</v>
      </c>
      <c r="G37" s="65">
        <f t="shared" si="5"/>
        <v>35</v>
      </c>
      <c r="H37" s="65">
        <f t="shared" si="5"/>
        <v>43</v>
      </c>
      <c r="I37" s="65">
        <f t="shared" si="5"/>
        <v>32</v>
      </c>
      <c r="J37" s="65">
        <f t="shared" si="5"/>
        <v>16</v>
      </c>
      <c r="K37" s="66">
        <f>SUBTOTAL(9,K38:K39)</f>
        <v>141</v>
      </c>
      <c r="L37" s="68">
        <f t="shared" si="5"/>
        <v>141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15</v>
      </c>
      <c r="G38" s="60">
        <v>34</v>
      </c>
      <c r="H38" s="60">
        <v>42</v>
      </c>
      <c r="I38" s="60">
        <v>31</v>
      </c>
      <c r="J38" s="60">
        <v>16</v>
      </c>
      <c r="K38" s="61">
        <f>SUM(F38:J38)</f>
        <v>138</v>
      </c>
      <c r="L38" s="63">
        <f>SUM(E38,K38)</f>
        <v>138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1</v>
      </c>
      <c r="H39" s="70">
        <v>1</v>
      </c>
      <c r="I39" s="70">
        <v>1</v>
      </c>
      <c r="J39" s="70">
        <v>0</v>
      </c>
      <c r="K39" s="61">
        <f>SUM(F39:J39)</f>
        <v>3</v>
      </c>
      <c r="L39" s="63">
        <f>SUM(E39,K39)</f>
        <v>3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1</v>
      </c>
      <c r="I40" s="65">
        <f t="shared" si="6"/>
        <v>22</v>
      </c>
      <c r="J40" s="65">
        <f t="shared" si="6"/>
        <v>21</v>
      </c>
      <c r="K40" s="66">
        <f>SUBTOTAL(9,K41:K42)</f>
        <v>44</v>
      </c>
      <c r="L40" s="68">
        <f t="shared" si="6"/>
        <v>44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1</v>
      </c>
      <c r="I41" s="60">
        <v>21</v>
      </c>
      <c r="J41" s="60">
        <v>21</v>
      </c>
      <c r="K41" s="61">
        <f>SUM(F41:J41)</f>
        <v>43</v>
      </c>
      <c r="L41" s="63">
        <f>SUM(E41,K41)</f>
        <v>43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1</v>
      </c>
      <c r="J43" s="86">
        <f t="shared" si="7"/>
        <v>0</v>
      </c>
      <c r="K43" s="87">
        <f t="shared" si="7"/>
        <v>1</v>
      </c>
      <c r="L43" s="89">
        <f t="shared" si="7"/>
        <v>1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1</v>
      </c>
      <c r="J44" s="60">
        <v>0</v>
      </c>
      <c r="K44" s="61">
        <f>SUM(F44:J44)</f>
        <v>1</v>
      </c>
      <c r="L44" s="63">
        <f>SUM(E44,K44)</f>
        <v>1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>SUBTOTAL(9,C34:C45)</f>
        <v>0</v>
      </c>
      <c r="D46" s="12">
        <f>SUBTOTAL(9,D34:D45)</f>
        <v>0</v>
      </c>
      <c r="E46" s="78">
        <f>SUBTOTAL(9,E34:E45)</f>
        <v>0</v>
      </c>
      <c r="F46" s="79">
        <f>SUBTOTAL(9,F34:F45)</f>
        <v>16</v>
      </c>
      <c r="G46" s="12">
        <f>SUBTOTAL(9,G34:G45)</f>
        <v>37</v>
      </c>
      <c r="H46" s="12">
        <v>83</v>
      </c>
      <c r="I46" s="12">
        <v>195</v>
      </c>
      <c r="J46" s="12">
        <v>151</v>
      </c>
      <c r="K46" s="78">
        <f>SUM(F46:J46)</f>
        <v>482</v>
      </c>
      <c r="L46" s="80">
        <f>SUM(E46,K46)</f>
        <v>482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0B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2020-05-17T04:56:29Z</cp:lastPrinted>
  <dcterms:created xsi:type="dcterms:W3CDTF">2011-05-19T23:43:00Z</dcterms:created>
  <dcterms:modified xsi:type="dcterms:W3CDTF">2020-05-17T04:56:41Z</dcterms:modified>
  <cp:category/>
  <cp:version/>
  <cp:contentType/>
  <cp:contentStatus/>
</cp:coreProperties>
</file>