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7995" activeTab="0"/>
  </bookViews>
  <sheets>
    <sheet name="3月" sheetId="1" r:id="rId1"/>
    <sheet name="2月" sheetId="2" r:id="rId2"/>
    <sheet name="1月" sheetId="3" r:id="rId3"/>
    <sheet name="12月" sheetId="4" r:id="rId4"/>
    <sheet name="11月" sheetId="5" r:id="rId5"/>
    <sheet name="10月" sheetId="6" r:id="rId6"/>
    <sheet name="9月" sheetId="7" r:id="rId7"/>
    <sheet name="8月" sheetId="8" r:id="rId8"/>
    <sheet name="7月" sheetId="9" r:id="rId9"/>
    <sheet name="6月" sheetId="10" r:id="rId10"/>
    <sheet name="5月" sheetId="11" r:id="rId11"/>
    <sheet name="4月" sheetId="12" r:id="rId12"/>
  </sheets>
  <definedNames/>
  <calcPr fullCalcOnLoad="1"/>
</workbook>
</file>

<file path=xl/sharedStrings.xml><?xml version="1.0" encoding="utf-8"?>
<sst xmlns="http://schemas.openxmlformats.org/spreadsheetml/2006/main" count="888" uniqueCount="51">
  <si>
    <t>岡山県井原市</t>
  </si>
  <si>
    <t>☆第1号被保険者数</t>
  </si>
  <si>
    <t>65～74歳</t>
  </si>
  <si>
    <t>75歳以上</t>
  </si>
  <si>
    <t>計</t>
  </si>
  <si>
    <t>☆要介護（支援）認定者数</t>
  </si>
  <si>
    <t>要支援1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</si>
  <si>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</si>
  <si>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</si>
  <si>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</si>
  <si>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</si>
  <si>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</si>
  <si>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</si>
  <si>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</si>
  <si>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</si>
  <si>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 xml:space="preserve">   ６５歳～７４歳</t>
  </si>
  <si>
    <t xml:space="preserve">   ７５歳～</t>
  </si>
  <si>
    <t>第２号被保険者</t>
  </si>
  <si>
    <t>総計</t>
  </si>
  <si>
    <t>☆居宅介護（介護予防）サービス受給者数</t>
  </si>
  <si>
    <t>☆地域密着型（介護予防）サービス受給者数</t>
  </si>
  <si>
    <t>☆施設介護サービス受給者数</t>
  </si>
  <si>
    <t>介護老人福祉施設</t>
  </si>
  <si>
    <t>介護老人保健施設</t>
  </si>
  <si>
    <t>介護療養型医療施設</t>
  </si>
  <si>
    <t>(介護保険事業状況報告数値から）</t>
  </si>
  <si>
    <t>※　総計行の数値は、各施設種別毎の数値の合計と一致しないことがあります。</t>
  </si>
  <si>
    <t>平成２９年４月末日現在</t>
  </si>
  <si>
    <t>平成２９年２月利用分</t>
  </si>
  <si>
    <t>平成２９年５月末日現在</t>
  </si>
  <si>
    <t>平成２９年３月利用分</t>
  </si>
  <si>
    <t>平成２９年６月末日現在</t>
  </si>
  <si>
    <t>平成２９年４月利用分</t>
  </si>
  <si>
    <t>平成２９年７月末日現在</t>
  </si>
  <si>
    <t>平成２９年５月利用分</t>
  </si>
  <si>
    <t>平成２９年８月末日現在</t>
  </si>
  <si>
    <t>平成２９年６月利用分</t>
  </si>
  <si>
    <t>平成２９年９月末日現在</t>
  </si>
  <si>
    <t>平成２９年７月利用分</t>
  </si>
  <si>
    <t>平成２９年１０月末日現在</t>
  </si>
  <si>
    <t>平成２９年８月利用分</t>
  </si>
  <si>
    <t>平成２９年１１月末日現在</t>
  </si>
  <si>
    <t>平成２９年９月利用分</t>
  </si>
  <si>
    <t>平成２９年１２月末日現在</t>
  </si>
  <si>
    <t>平成２９年１０月利用分</t>
  </si>
  <si>
    <t>平成３０年１月末日現在</t>
  </si>
  <si>
    <t>平成２９年１１月利用分</t>
  </si>
  <si>
    <t>平成３０年２月末日現在</t>
  </si>
  <si>
    <t>平成２９年１２月利用分</t>
  </si>
  <si>
    <t>平成３０年３月末日現在</t>
  </si>
  <si>
    <t>平成３０年１月利用分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</si>
</sst>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\ "/>
    <numFmt numFmtId="177" formatCode="#,##0_ "/>
    <numFmt numFmtId="178" formatCode="0.00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5" fillId="0" borderId="15" xfId="0" applyFont="1" applyFill="1" applyBorder="1" applyAlignment="1">
      <alignment horizontal="left" vertical="center" indent="1"/>
    </xf>
    <xf numFmtId="176" fontId="33" fillId="12" borderId="16" xfId="0" applyNumberFormat="1" applyFont="1" applyFill="1" applyBorder="1" applyAlignment="1">
      <alignment vertical="center"/>
    </xf>
    <xf numFmtId="176" fontId="46" fillId="12" borderId="16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176" fontId="46" fillId="0" borderId="18" xfId="0" applyNumberFormat="1" applyFont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6" fillId="6" borderId="20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4" borderId="11" xfId="0" applyFont="1" applyFill="1" applyBorder="1" applyAlignment="1">
      <alignment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176" fontId="46" fillId="2" borderId="22" xfId="0" applyNumberFormat="1" applyFont="1" applyFill="1" applyBorder="1" applyAlignment="1">
      <alignment vertical="center"/>
    </xf>
    <xf numFmtId="176" fontId="46" fillId="2" borderId="23" xfId="0" applyNumberFormat="1" applyFont="1" applyFill="1" applyBorder="1" applyAlignment="1">
      <alignment vertical="center"/>
    </xf>
    <xf numFmtId="176" fontId="46" fillId="2" borderId="24" xfId="0" applyNumberFormat="1" applyFont="1" applyFill="1" applyBorder="1" applyAlignment="1">
      <alignment vertical="center"/>
    </xf>
    <xf numFmtId="176" fontId="46" fillId="2" borderId="25" xfId="0" applyNumberFormat="1" applyFont="1" applyFill="1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176" fontId="46" fillId="0" borderId="22" xfId="0" applyNumberFormat="1" applyFont="1" applyBorder="1" applyAlignment="1">
      <alignment vertical="center"/>
    </xf>
    <xf numFmtId="176" fontId="46" fillId="33" borderId="23" xfId="0" applyNumberFormat="1" applyFont="1" applyFill="1" applyBorder="1" applyAlignment="1">
      <alignment vertical="center"/>
    </xf>
    <xf numFmtId="176" fontId="46" fillId="0" borderId="24" xfId="0" applyNumberFormat="1" applyFont="1" applyBorder="1" applyAlignment="1">
      <alignment vertical="center"/>
    </xf>
    <xf numFmtId="176" fontId="46" fillId="33" borderId="25" xfId="0" applyNumberFormat="1" applyFont="1" applyFill="1" applyBorder="1" applyAlignment="1">
      <alignment vertical="center"/>
    </xf>
    <xf numFmtId="0" fontId="46" fillId="6" borderId="26" xfId="0" applyFont="1" applyFill="1" applyBorder="1" applyAlignment="1">
      <alignment horizontal="center" vertical="center"/>
    </xf>
    <xf numFmtId="176" fontId="46" fillId="6" borderId="27" xfId="0" applyNumberFormat="1" applyFont="1" applyFill="1" applyBorder="1" applyAlignment="1">
      <alignment vertical="center"/>
    </xf>
    <xf numFmtId="176" fontId="46" fillId="6" borderId="23" xfId="0" applyNumberFormat="1" applyFont="1" applyFill="1" applyBorder="1" applyAlignment="1">
      <alignment vertical="center"/>
    </xf>
    <xf numFmtId="176" fontId="46" fillId="6" borderId="28" xfId="0" applyNumberFormat="1" applyFont="1" applyFill="1" applyBorder="1" applyAlignment="1">
      <alignment vertical="center"/>
    </xf>
    <xf numFmtId="176" fontId="46" fillId="6" borderId="29" xfId="0" applyNumberFormat="1" applyFont="1" applyFill="1" applyBorder="1" applyAlignment="1">
      <alignment vertical="center"/>
    </xf>
    <xf numFmtId="176" fontId="46" fillId="6" borderId="30" xfId="0" applyNumberFormat="1" applyFont="1" applyFill="1" applyBorder="1" applyAlignment="1">
      <alignment vertical="center"/>
    </xf>
    <xf numFmtId="0" fontId="46" fillId="12" borderId="31" xfId="0" applyFont="1" applyFill="1" applyBorder="1" applyAlignment="1">
      <alignment horizontal="center" vertical="center"/>
    </xf>
    <xf numFmtId="176" fontId="46" fillId="6" borderId="16" xfId="0" applyNumberFormat="1" applyFont="1" applyFill="1" applyBorder="1" applyAlignment="1">
      <alignment vertical="center"/>
    </xf>
    <xf numFmtId="176" fontId="46" fillId="6" borderId="32" xfId="0" applyNumberFormat="1" applyFont="1" applyFill="1" applyBorder="1" applyAlignment="1">
      <alignment vertical="center"/>
    </xf>
    <xf numFmtId="176" fontId="46" fillId="6" borderId="33" xfId="0" applyNumberFormat="1" applyFont="1" applyFill="1" applyBorder="1" applyAlignment="1">
      <alignment vertical="center"/>
    </xf>
    <xf numFmtId="176" fontId="46" fillId="6" borderId="34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0" fontId="46" fillId="0" borderId="26" xfId="0" applyFont="1" applyFill="1" applyBorder="1" applyAlignment="1">
      <alignment horizontal="center" vertical="center"/>
    </xf>
    <xf numFmtId="176" fontId="46" fillId="0" borderId="27" xfId="0" applyNumberFormat="1" applyFont="1" applyFill="1" applyBorder="1" applyAlignment="1">
      <alignment vertical="center"/>
    </xf>
    <xf numFmtId="176" fontId="46" fillId="33" borderId="29" xfId="0" applyNumberFormat="1" applyFont="1" applyFill="1" applyBorder="1" applyAlignment="1">
      <alignment vertical="center"/>
    </xf>
    <xf numFmtId="176" fontId="46" fillId="0" borderId="28" xfId="0" applyNumberFormat="1" applyFont="1" applyFill="1" applyBorder="1" applyAlignment="1">
      <alignment vertical="center"/>
    </xf>
    <xf numFmtId="176" fontId="46" fillId="33" borderId="30" xfId="0" applyNumberFormat="1" applyFont="1" applyFill="1" applyBorder="1" applyAlignment="1">
      <alignment vertical="center"/>
    </xf>
    <xf numFmtId="176" fontId="46" fillId="12" borderId="16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33" xfId="0" applyNumberFormat="1" applyFont="1" applyFill="1" applyBorder="1" applyAlignment="1">
      <alignment vertical="center"/>
    </xf>
    <xf numFmtId="176" fontId="46" fillId="12" borderId="34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8" fillId="0" borderId="35" xfId="0" applyFont="1" applyFill="1" applyBorder="1" applyAlignment="1">
      <alignment horizontal="left" vertical="center" indent="1"/>
    </xf>
    <xf numFmtId="176" fontId="46" fillId="0" borderId="36" xfId="0" applyNumberFormat="1" applyFont="1" applyFill="1" applyBorder="1" applyAlignment="1">
      <alignment vertical="center"/>
    </xf>
    <xf numFmtId="176" fontId="46" fillId="33" borderId="37" xfId="0" applyNumberFormat="1" applyFont="1" applyFill="1" applyBorder="1" applyAlignment="1">
      <alignment vertical="center"/>
    </xf>
    <xf numFmtId="176" fontId="46" fillId="0" borderId="38" xfId="0" applyNumberFormat="1" applyFont="1" applyFill="1" applyBorder="1" applyAlignment="1">
      <alignment vertical="center"/>
    </xf>
    <xf numFmtId="176" fontId="46" fillId="33" borderId="39" xfId="0" applyNumberFormat="1" applyFont="1" applyFill="1" applyBorder="1" applyAlignment="1">
      <alignment vertical="center"/>
    </xf>
    <xf numFmtId="0" fontId="46" fillId="2" borderId="40" xfId="0" applyFont="1" applyFill="1" applyBorder="1" applyAlignment="1">
      <alignment vertical="center" shrinkToFit="1"/>
    </xf>
    <xf numFmtId="176" fontId="46" fillId="2" borderId="41" xfId="0" applyNumberFormat="1" applyFont="1" applyFill="1" applyBorder="1" applyAlignment="1">
      <alignment vertical="center"/>
    </xf>
    <xf numFmtId="176" fontId="46" fillId="2" borderId="42" xfId="0" applyNumberFormat="1" applyFont="1" applyFill="1" applyBorder="1" applyAlignment="1">
      <alignment vertical="center"/>
    </xf>
    <xf numFmtId="176" fontId="46" fillId="2" borderId="43" xfId="0" applyNumberFormat="1" applyFont="1" applyFill="1" applyBorder="1" applyAlignment="1">
      <alignment vertical="center"/>
    </xf>
    <xf numFmtId="176" fontId="46" fillId="2" borderId="44" xfId="0" applyNumberFormat="1" applyFont="1" applyFill="1" applyBorder="1" applyAlignment="1">
      <alignment vertical="center"/>
    </xf>
    <xf numFmtId="0" fontId="48" fillId="0" borderId="45" xfId="0" applyFont="1" applyFill="1" applyBorder="1" applyAlignment="1">
      <alignment horizontal="left" vertical="center" indent="1"/>
    </xf>
    <xf numFmtId="176" fontId="46" fillId="0" borderId="46" xfId="0" applyNumberFormat="1" applyFont="1" applyFill="1" applyBorder="1" applyAlignment="1">
      <alignment vertical="center"/>
    </xf>
    <xf numFmtId="176" fontId="46" fillId="33" borderId="47" xfId="0" applyNumberFormat="1" applyFont="1" applyFill="1" applyBorder="1" applyAlignment="1">
      <alignment vertical="center"/>
    </xf>
    <xf numFmtId="176" fontId="46" fillId="0" borderId="48" xfId="0" applyNumberFormat="1" applyFont="1" applyFill="1" applyBorder="1" applyAlignment="1">
      <alignment vertical="center"/>
    </xf>
    <xf numFmtId="0" fontId="48" fillId="2" borderId="40" xfId="0" applyFont="1" applyFill="1" applyBorder="1" applyAlignment="1">
      <alignment vertical="center" shrinkToFit="1"/>
    </xf>
    <xf numFmtId="0" fontId="48" fillId="0" borderId="49" xfId="0" applyFont="1" applyFill="1" applyBorder="1" applyAlignment="1">
      <alignment horizontal="left" vertical="center" indent="1"/>
    </xf>
    <xf numFmtId="176" fontId="46" fillId="0" borderId="50" xfId="0" applyNumberFormat="1" applyFont="1" applyFill="1" applyBorder="1" applyAlignment="1">
      <alignment vertical="center"/>
    </xf>
    <xf numFmtId="176" fontId="46" fillId="33" borderId="51" xfId="0" applyNumberFormat="1" applyFont="1" applyFill="1" applyBorder="1" applyAlignment="1">
      <alignment vertical="center"/>
    </xf>
    <xf numFmtId="176" fontId="46" fillId="0" borderId="52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33" xfId="0" applyNumberFormat="1" applyFont="1" applyFill="1" applyBorder="1" applyAlignment="1">
      <alignment vertical="center"/>
    </xf>
    <xf numFmtId="176" fontId="46" fillId="12" borderId="53" xfId="0" applyNumberFormat="1" applyFont="1" applyFill="1" applyBorder="1" applyAlignment="1">
      <alignment vertical="center"/>
    </xf>
    <xf numFmtId="0" fontId="46" fillId="4" borderId="54" xfId="0" applyFont="1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vertical="center"/>
    </xf>
    <xf numFmtId="176" fontId="46" fillId="0" borderId="56" xfId="0" applyNumberFormat="1" applyFont="1" applyFill="1" applyBorder="1" applyAlignment="1">
      <alignment vertical="center"/>
    </xf>
    <xf numFmtId="176" fontId="46" fillId="12" borderId="5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49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6448</v>
      </c>
      <c r="C6" s="20">
        <v>8105</v>
      </c>
      <c r="D6" s="21">
        <f>SUM(B6:C6)</f>
        <v>14553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426</v>
      </c>
      <c r="D10" s="28">
        <f aca="true" t="shared" si="0" ref="D10:J10">SUBTOTAL(9,D11:D12)</f>
        <v>355</v>
      </c>
      <c r="E10" s="29">
        <f>SUBTOTAL(9,C11:D12)</f>
        <v>781</v>
      </c>
      <c r="F10" s="30">
        <f>SUBTOTAL(9,F11:F12)</f>
        <v>690</v>
      </c>
      <c r="G10" s="28">
        <f t="shared" si="0"/>
        <v>589</v>
      </c>
      <c r="H10" s="28">
        <f t="shared" si="0"/>
        <v>373</v>
      </c>
      <c r="I10" s="28">
        <f t="shared" si="0"/>
        <v>406</v>
      </c>
      <c r="J10" s="28">
        <f t="shared" si="0"/>
        <v>277</v>
      </c>
      <c r="K10" s="29">
        <f>SUBTOTAL(9,F11:J12)</f>
        <v>2335</v>
      </c>
      <c r="L10" s="31">
        <f>SUBTOTAL(9,C11:J12)</f>
        <v>3116</v>
      </c>
    </row>
    <row r="11" spans="2:12" s="14" customFormat="1" ht="19.5" customHeight="1">
      <c r="B11" s="32" t="s">
        <v>15</v>
      </c>
      <c r="C11" s="33">
        <v>43</v>
      </c>
      <c r="D11" s="33">
        <v>35</v>
      </c>
      <c r="E11" s="34">
        <f>SUBTOTAL(9,C11:D11)</f>
        <v>78</v>
      </c>
      <c r="F11" s="35">
        <v>43</v>
      </c>
      <c r="G11" s="33">
        <v>51</v>
      </c>
      <c r="H11" s="33">
        <v>33</v>
      </c>
      <c r="I11" s="33">
        <v>31</v>
      </c>
      <c r="J11" s="33">
        <v>21</v>
      </c>
      <c r="K11" s="34">
        <f>SUBTOTAL(9,F11:J11)</f>
        <v>179</v>
      </c>
      <c r="L11" s="36">
        <f>SUBTOTAL(9,C11:J11)</f>
        <v>257</v>
      </c>
    </row>
    <row r="12" spans="2:12" s="14" customFormat="1" ht="19.5" customHeight="1">
      <c r="B12" s="32" t="s">
        <v>16</v>
      </c>
      <c r="C12" s="33">
        <v>383</v>
      </c>
      <c r="D12" s="33">
        <v>320</v>
      </c>
      <c r="E12" s="34">
        <f>SUBTOTAL(9,C12:D12)</f>
        <v>703</v>
      </c>
      <c r="F12" s="35">
        <v>647</v>
      </c>
      <c r="G12" s="33">
        <v>538</v>
      </c>
      <c r="H12" s="33">
        <v>340</v>
      </c>
      <c r="I12" s="33">
        <v>375</v>
      </c>
      <c r="J12" s="33">
        <v>256</v>
      </c>
      <c r="K12" s="34">
        <f>SUBTOTAL(9,F12:J12)</f>
        <v>2156</v>
      </c>
      <c r="L12" s="36">
        <f>SUBTOTAL(9,C12:J12)</f>
        <v>2859</v>
      </c>
    </row>
    <row r="13" spans="2:12" s="14" customFormat="1" ht="19.5" customHeight="1" thickBot="1">
      <c r="B13" s="37" t="s">
        <v>17</v>
      </c>
      <c r="C13" s="38">
        <v>2</v>
      </c>
      <c r="D13" s="38">
        <v>7</v>
      </c>
      <c r="E13" s="39">
        <f>SUBTOTAL(9,C13:D13)</f>
        <v>9</v>
      </c>
      <c r="F13" s="40">
        <v>10</v>
      </c>
      <c r="G13" s="38">
        <v>9</v>
      </c>
      <c r="H13" s="38">
        <v>4</v>
      </c>
      <c r="I13" s="38">
        <v>4</v>
      </c>
      <c r="J13" s="38">
        <v>1</v>
      </c>
      <c r="K13" s="41">
        <f>SUBTOTAL(9,F13:J13)</f>
        <v>28</v>
      </c>
      <c r="L13" s="42">
        <f>SUBTOTAL(9,C13:J13)</f>
        <v>37</v>
      </c>
    </row>
    <row r="14" spans="2:12" s="14" customFormat="1" ht="19.5" customHeight="1" thickBot="1" thickTop="1">
      <c r="B14" s="43" t="s">
        <v>18</v>
      </c>
      <c r="C14" s="44">
        <f>SUBTOTAL(9,C10:C13)</f>
        <v>428</v>
      </c>
      <c r="D14" s="44">
        <f aca="true" t="shared" si="1" ref="D14:J14">SUBTOTAL(9,D10:D13)</f>
        <v>362</v>
      </c>
      <c r="E14" s="45">
        <f>SUBTOTAL(9,C10:D13)</f>
        <v>790</v>
      </c>
      <c r="F14" s="46">
        <f t="shared" si="1"/>
        <v>700</v>
      </c>
      <c r="G14" s="44">
        <f t="shared" si="1"/>
        <v>598</v>
      </c>
      <c r="H14" s="44">
        <f t="shared" si="1"/>
        <v>377</v>
      </c>
      <c r="I14" s="44">
        <f t="shared" si="1"/>
        <v>410</v>
      </c>
      <c r="J14" s="44">
        <f t="shared" si="1"/>
        <v>278</v>
      </c>
      <c r="K14" s="45">
        <f>SUBTOTAL(9,F10:J13)</f>
        <v>2363</v>
      </c>
      <c r="L14" s="47">
        <f>SUBTOTAL(9,B10:J13)</f>
        <v>3153</v>
      </c>
    </row>
    <row r="15" s="14" customFormat="1" ht="13.5"/>
    <row r="16" s="14" customFormat="1" ht="27" customHeight="1"/>
    <row r="17" ht="24">
      <c r="B17" s="1" t="s">
        <v>50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198</v>
      </c>
      <c r="D21" s="49">
        <v>190</v>
      </c>
      <c r="E21" s="34">
        <f>SUM(C21:D21)</f>
        <v>388</v>
      </c>
      <c r="F21" s="85">
        <v>538</v>
      </c>
      <c r="G21" s="49">
        <v>440</v>
      </c>
      <c r="H21" s="49">
        <v>244</v>
      </c>
      <c r="I21" s="49">
        <v>154</v>
      </c>
      <c r="J21" s="49">
        <v>65</v>
      </c>
      <c r="K21" s="34">
        <f>SUM(F21:J21)</f>
        <v>1441</v>
      </c>
      <c r="L21" s="36">
        <f>SUM(K21,E21)</f>
        <v>1829</v>
      </c>
    </row>
    <row r="22" spans="2:12" s="14" customFormat="1" ht="19.5" customHeight="1" thickBot="1">
      <c r="B22" s="51" t="s">
        <v>17</v>
      </c>
      <c r="C22" s="52">
        <v>0</v>
      </c>
      <c r="D22" s="52">
        <v>4</v>
      </c>
      <c r="E22" s="53">
        <f>SUM(C22:D22)</f>
        <v>4</v>
      </c>
      <c r="F22" s="86">
        <v>8</v>
      </c>
      <c r="G22" s="52">
        <v>8</v>
      </c>
      <c r="H22" s="52">
        <v>2</v>
      </c>
      <c r="I22" s="52">
        <v>1</v>
      </c>
      <c r="J22" s="52">
        <v>0</v>
      </c>
      <c r="K22" s="53">
        <f>SUM(F22:J22)</f>
        <v>19</v>
      </c>
      <c r="L22" s="55">
        <f>SUM(E22,K22)</f>
        <v>23</v>
      </c>
    </row>
    <row r="23" spans="2:12" s="14" customFormat="1" ht="19.5" customHeight="1" thickBot="1" thickTop="1">
      <c r="B23" s="43" t="s">
        <v>18</v>
      </c>
      <c r="C23" s="56">
        <f>SUM(C21:C22)</f>
        <v>198</v>
      </c>
      <c r="D23" s="56">
        <f aca="true" t="shared" si="2" ref="D23:L23">SUM(D21:D22)</f>
        <v>194</v>
      </c>
      <c r="E23" s="57">
        <f t="shared" si="2"/>
        <v>392</v>
      </c>
      <c r="F23" s="87">
        <f t="shared" si="2"/>
        <v>546</v>
      </c>
      <c r="G23" s="56">
        <f t="shared" si="2"/>
        <v>448</v>
      </c>
      <c r="H23" s="56">
        <f t="shared" si="2"/>
        <v>246</v>
      </c>
      <c r="I23" s="56">
        <f t="shared" si="2"/>
        <v>155</v>
      </c>
      <c r="J23" s="56">
        <f t="shared" si="2"/>
        <v>65</v>
      </c>
      <c r="K23" s="57">
        <f t="shared" si="2"/>
        <v>1460</v>
      </c>
      <c r="L23" s="59">
        <f t="shared" si="2"/>
        <v>1852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3</v>
      </c>
      <c r="E27" s="34">
        <f>SUM(C27:D27)</f>
        <v>12</v>
      </c>
      <c r="F27" s="50">
        <v>100</v>
      </c>
      <c r="G27" s="49">
        <v>92</v>
      </c>
      <c r="H27" s="49">
        <v>78</v>
      </c>
      <c r="I27" s="49">
        <v>74</v>
      </c>
      <c r="J27" s="49">
        <v>53</v>
      </c>
      <c r="K27" s="34">
        <f>SUM(F27:J27)</f>
        <v>397</v>
      </c>
      <c r="L27" s="36">
        <f>SUM(K27,E27)</f>
        <v>409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1</v>
      </c>
      <c r="H28" s="52">
        <v>0</v>
      </c>
      <c r="I28" s="52">
        <v>0</v>
      </c>
      <c r="J28" s="52">
        <v>0</v>
      </c>
      <c r="K28" s="53">
        <f>SUM(F28:J28)</f>
        <v>2</v>
      </c>
      <c r="L28" s="55">
        <f>SUM(E28,K28)</f>
        <v>2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3</v>
      </c>
      <c r="E29" s="57">
        <f t="shared" si="3"/>
        <v>12</v>
      </c>
      <c r="F29" s="58">
        <f t="shared" si="3"/>
        <v>101</v>
      </c>
      <c r="G29" s="56">
        <f t="shared" si="3"/>
        <v>93</v>
      </c>
      <c r="H29" s="56">
        <f t="shared" si="3"/>
        <v>78</v>
      </c>
      <c r="I29" s="56">
        <f t="shared" si="3"/>
        <v>74</v>
      </c>
      <c r="J29" s="56">
        <f t="shared" si="3"/>
        <v>53</v>
      </c>
      <c r="K29" s="57">
        <f t="shared" si="3"/>
        <v>399</v>
      </c>
      <c r="L29" s="59">
        <f t="shared" si="3"/>
        <v>411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8</v>
      </c>
      <c r="H33" s="68">
        <f t="shared" si="4"/>
        <v>44</v>
      </c>
      <c r="I33" s="68">
        <f t="shared" si="4"/>
        <v>130</v>
      </c>
      <c r="J33" s="68">
        <f t="shared" si="4"/>
        <v>112</v>
      </c>
      <c r="K33" s="69">
        <f>SUBTOTAL(9,K34:K35)</f>
        <v>294</v>
      </c>
      <c r="L33" s="71">
        <f t="shared" si="4"/>
        <v>294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8</v>
      </c>
      <c r="H34" s="63">
        <v>44</v>
      </c>
      <c r="I34" s="63">
        <v>130</v>
      </c>
      <c r="J34" s="63">
        <v>112</v>
      </c>
      <c r="K34" s="64">
        <f>SUM(F34:J34)</f>
        <v>294</v>
      </c>
      <c r="L34" s="66">
        <f>SUM(E34,K34)</f>
        <v>294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22</v>
      </c>
      <c r="G36" s="68">
        <f t="shared" si="6"/>
        <v>30</v>
      </c>
      <c r="H36" s="68">
        <f t="shared" si="6"/>
        <v>33</v>
      </c>
      <c r="I36" s="68">
        <f t="shared" si="6"/>
        <v>22</v>
      </c>
      <c r="J36" s="68">
        <f t="shared" si="6"/>
        <v>17</v>
      </c>
      <c r="K36" s="69">
        <f>SUBTOTAL(9,K37:K38)</f>
        <v>124</v>
      </c>
      <c r="L36" s="71">
        <f t="shared" si="6"/>
        <v>124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22</v>
      </c>
      <c r="G37" s="63">
        <v>29</v>
      </c>
      <c r="H37" s="63">
        <v>33</v>
      </c>
      <c r="I37" s="63">
        <v>22</v>
      </c>
      <c r="J37" s="63">
        <v>17</v>
      </c>
      <c r="K37" s="64">
        <f>SUM(F37:J37)</f>
        <v>123</v>
      </c>
      <c r="L37" s="66">
        <f>SUM(E37,K37)</f>
        <v>123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1</v>
      </c>
      <c r="H38" s="73">
        <v>0</v>
      </c>
      <c r="I38" s="73">
        <v>0</v>
      </c>
      <c r="J38" s="73">
        <v>0</v>
      </c>
      <c r="K38" s="64">
        <f>SUM(F38:J38)</f>
        <v>1</v>
      </c>
      <c r="L38" s="66">
        <f>SUM(E38,K38)</f>
        <v>1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23</v>
      </c>
      <c r="J39" s="68">
        <f t="shared" si="7"/>
        <v>23</v>
      </c>
      <c r="K39" s="69">
        <f>SUBTOTAL(9,K40:K41)</f>
        <v>47</v>
      </c>
      <c r="L39" s="71">
        <f t="shared" si="7"/>
        <v>47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22</v>
      </c>
      <c r="J40" s="63">
        <v>23</v>
      </c>
      <c r="K40" s="64">
        <f>SUM(F40:J40)</f>
        <v>46</v>
      </c>
      <c r="L40" s="66">
        <f>SUM(E40,K40)</f>
        <v>46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J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22</v>
      </c>
      <c r="G42" s="13">
        <f t="shared" si="8"/>
        <v>38</v>
      </c>
      <c r="H42" s="13">
        <v>77</v>
      </c>
      <c r="I42" s="13">
        <v>174</v>
      </c>
      <c r="J42" s="13">
        <f t="shared" si="8"/>
        <v>152</v>
      </c>
      <c r="K42" s="81">
        <f>SUM(F42:J42)</f>
        <v>463</v>
      </c>
      <c r="L42" s="83">
        <f>SUM(E42,K42)</f>
        <v>463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31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6440</v>
      </c>
      <c r="C6" s="20">
        <v>8020</v>
      </c>
      <c r="D6" s="21">
        <f>SUM(B6:C6)</f>
        <v>14460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469</v>
      </c>
      <c r="D10" s="28">
        <f aca="true" t="shared" si="0" ref="D10:J10">SUBTOTAL(9,D11:D12)</f>
        <v>357</v>
      </c>
      <c r="E10" s="29">
        <f>SUBTOTAL(9,C11:D12)</f>
        <v>826</v>
      </c>
      <c r="F10" s="30">
        <f>SUBTOTAL(9,F11:F12)</f>
        <v>683</v>
      </c>
      <c r="G10" s="28">
        <f t="shared" si="0"/>
        <v>558</v>
      </c>
      <c r="H10" s="28">
        <f t="shared" si="0"/>
        <v>377</v>
      </c>
      <c r="I10" s="28">
        <f t="shared" si="0"/>
        <v>413</v>
      </c>
      <c r="J10" s="28">
        <f t="shared" si="0"/>
        <v>276</v>
      </c>
      <c r="K10" s="29">
        <f>SUBTOTAL(9,F11:J12)</f>
        <v>2307</v>
      </c>
      <c r="L10" s="31">
        <f>SUBTOTAL(9,C11:J12)</f>
        <v>3133</v>
      </c>
    </row>
    <row r="11" spans="2:12" s="14" customFormat="1" ht="19.5" customHeight="1">
      <c r="B11" s="32" t="s">
        <v>15</v>
      </c>
      <c r="C11" s="33">
        <v>49</v>
      </c>
      <c r="D11" s="33">
        <v>36</v>
      </c>
      <c r="E11" s="34">
        <f>SUBTOTAL(9,C11:D11)</f>
        <v>85</v>
      </c>
      <c r="F11" s="35">
        <v>43</v>
      </c>
      <c r="G11" s="33">
        <v>58</v>
      </c>
      <c r="H11" s="33">
        <v>32</v>
      </c>
      <c r="I11" s="33">
        <v>36</v>
      </c>
      <c r="J11" s="33">
        <v>18</v>
      </c>
      <c r="K11" s="34">
        <f>SUBTOTAL(9,F11:J11)</f>
        <v>187</v>
      </c>
      <c r="L11" s="36">
        <f>SUBTOTAL(9,C11:J11)</f>
        <v>272</v>
      </c>
    </row>
    <row r="12" spans="2:12" s="14" customFormat="1" ht="19.5" customHeight="1">
      <c r="B12" s="32" t="s">
        <v>16</v>
      </c>
      <c r="C12" s="33">
        <v>420</v>
      </c>
      <c r="D12" s="33">
        <v>321</v>
      </c>
      <c r="E12" s="34">
        <f>SUBTOTAL(9,C12:D12)</f>
        <v>741</v>
      </c>
      <c r="F12" s="35">
        <v>640</v>
      </c>
      <c r="G12" s="33">
        <v>500</v>
      </c>
      <c r="H12" s="33">
        <v>345</v>
      </c>
      <c r="I12" s="33">
        <v>377</v>
      </c>
      <c r="J12" s="33">
        <v>258</v>
      </c>
      <c r="K12" s="34">
        <f>SUBTOTAL(9,F12:J12)</f>
        <v>2120</v>
      </c>
      <c r="L12" s="36">
        <f>SUBTOTAL(9,C12:J12)</f>
        <v>2861</v>
      </c>
    </row>
    <row r="13" spans="2:12" s="14" customFormat="1" ht="19.5" customHeight="1" thickBot="1">
      <c r="B13" s="37" t="s">
        <v>17</v>
      </c>
      <c r="C13" s="38">
        <v>0</v>
      </c>
      <c r="D13" s="38">
        <v>10</v>
      </c>
      <c r="E13" s="39">
        <f>SUBTOTAL(9,C13:D13)</f>
        <v>10</v>
      </c>
      <c r="F13" s="40">
        <v>7</v>
      </c>
      <c r="G13" s="38">
        <v>11</v>
      </c>
      <c r="H13" s="38">
        <v>3</v>
      </c>
      <c r="I13" s="38">
        <v>3</v>
      </c>
      <c r="J13" s="38">
        <v>0</v>
      </c>
      <c r="K13" s="41">
        <f>SUBTOTAL(9,F13:J13)</f>
        <v>24</v>
      </c>
      <c r="L13" s="42">
        <f>SUBTOTAL(9,C13:J13)</f>
        <v>34</v>
      </c>
    </row>
    <row r="14" spans="2:12" s="14" customFormat="1" ht="19.5" customHeight="1" thickBot="1" thickTop="1">
      <c r="B14" s="43" t="s">
        <v>18</v>
      </c>
      <c r="C14" s="44">
        <f>SUBTOTAL(9,C10:C13)</f>
        <v>469</v>
      </c>
      <c r="D14" s="44">
        <f aca="true" t="shared" si="1" ref="D14:J14">SUBTOTAL(9,D10:D13)</f>
        <v>367</v>
      </c>
      <c r="E14" s="45">
        <f>SUBTOTAL(9,C10:D13)</f>
        <v>836</v>
      </c>
      <c r="F14" s="46">
        <f t="shared" si="1"/>
        <v>690</v>
      </c>
      <c r="G14" s="44">
        <f t="shared" si="1"/>
        <v>569</v>
      </c>
      <c r="H14" s="44">
        <f t="shared" si="1"/>
        <v>380</v>
      </c>
      <c r="I14" s="44">
        <f t="shared" si="1"/>
        <v>416</v>
      </c>
      <c r="J14" s="44">
        <f t="shared" si="1"/>
        <v>276</v>
      </c>
      <c r="K14" s="45">
        <f>SUBTOTAL(9,F10:J13)</f>
        <v>2331</v>
      </c>
      <c r="L14" s="47">
        <f>SUBTOTAL(9,B10:J13)</f>
        <v>3167</v>
      </c>
    </row>
    <row r="15" s="14" customFormat="1" ht="13.5"/>
    <row r="16" s="14" customFormat="1" ht="27" customHeight="1"/>
    <row r="17" ht="19.5" customHeight="1">
      <c r="B17" s="1" t="s">
        <v>32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315</v>
      </c>
      <c r="D21" s="49">
        <v>268</v>
      </c>
      <c r="E21" s="34">
        <f>SUM(C21:D21)</f>
        <v>583</v>
      </c>
      <c r="F21" s="85">
        <v>527</v>
      </c>
      <c r="G21" s="49">
        <v>435</v>
      </c>
      <c r="H21" s="49">
        <v>238</v>
      </c>
      <c r="I21" s="49">
        <v>162</v>
      </c>
      <c r="J21" s="49">
        <v>72</v>
      </c>
      <c r="K21" s="34">
        <f>SUM(F21:J21)</f>
        <v>1434</v>
      </c>
      <c r="L21" s="36">
        <f>SUM(K21,E21)</f>
        <v>2017</v>
      </c>
    </row>
    <row r="22" spans="2:12" s="14" customFormat="1" ht="19.5" customHeight="1" thickBot="1">
      <c r="B22" s="51" t="s">
        <v>17</v>
      </c>
      <c r="C22" s="52">
        <v>1</v>
      </c>
      <c r="D22" s="52">
        <v>6</v>
      </c>
      <c r="E22" s="53">
        <f>SUM(C22:D22)</f>
        <v>7</v>
      </c>
      <c r="F22" s="86">
        <v>10</v>
      </c>
      <c r="G22" s="52">
        <v>9</v>
      </c>
      <c r="H22" s="52">
        <v>2</v>
      </c>
      <c r="I22" s="52">
        <v>2</v>
      </c>
      <c r="J22" s="52">
        <v>0</v>
      </c>
      <c r="K22" s="53">
        <f>SUM(F22:J22)</f>
        <v>23</v>
      </c>
      <c r="L22" s="55">
        <f>SUM(E22,K22)</f>
        <v>30</v>
      </c>
    </row>
    <row r="23" spans="2:12" s="14" customFormat="1" ht="19.5" customHeight="1" thickBot="1" thickTop="1">
      <c r="B23" s="43" t="s">
        <v>18</v>
      </c>
      <c r="C23" s="56">
        <f>SUM(C21:C22)</f>
        <v>316</v>
      </c>
      <c r="D23" s="56">
        <f aca="true" t="shared" si="2" ref="D23:L23">SUM(D21:D22)</f>
        <v>274</v>
      </c>
      <c r="E23" s="57">
        <f t="shared" si="2"/>
        <v>590</v>
      </c>
      <c r="F23" s="87">
        <f t="shared" si="2"/>
        <v>537</v>
      </c>
      <c r="G23" s="56">
        <f t="shared" si="2"/>
        <v>444</v>
      </c>
      <c r="H23" s="56">
        <f t="shared" si="2"/>
        <v>240</v>
      </c>
      <c r="I23" s="56">
        <f t="shared" si="2"/>
        <v>164</v>
      </c>
      <c r="J23" s="56">
        <f t="shared" si="2"/>
        <v>72</v>
      </c>
      <c r="K23" s="57">
        <f t="shared" si="2"/>
        <v>1457</v>
      </c>
      <c r="L23" s="59">
        <f t="shared" si="2"/>
        <v>2047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3</v>
      </c>
      <c r="E27" s="34">
        <f>SUM(C27:D27)</f>
        <v>12</v>
      </c>
      <c r="F27" s="50">
        <v>106</v>
      </c>
      <c r="G27" s="49">
        <v>87</v>
      </c>
      <c r="H27" s="49">
        <v>80</v>
      </c>
      <c r="I27" s="49">
        <v>75</v>
      </c>
      <c r="J27" s="49">
        <v>55</v>
      </c>
      <c r="K27" s="34">
        <f>SUM(F27:J27)</f>
        <v>403</v>
      </c>
      <c r="L27" s="36">
        <f>SUM(K27,E27)</f>
        <v>415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2</v>
      </c>
      <c r="G28" s="52">
        <v>1</v>
      </c>
      <c r="H28" s="52">
        <v>0</v>
      </c>
      <c r="I28" s="52">
        <v>1</v>
      </c>
      <c r="J28" s="52">
        <v>0</v>
      </c>
      <c r="K28" s="53">
        <f>SUM(F28:J28)</f>
        <v>4</v>
      </c>
      <c r="L28" s="55">
        <f>SUM(E28,K28)</f>
        <v>4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3</v>
      </c>
      <c r="E29" s="57">
        <f t="shared" si="3"/>
        <v>12</v>
      </c>
      <c r="F29" s="58">
        <f t="shared" si="3"/>
        <v>108</v>
      </c>
      <c r="G29" s="56">
        <f t="shared" si="3"/>
        <v>88</v>
      </c>
      <c r="H29" s="56">
        <f t="shared" si="3"/>
        <v>80</v>
      </c>
      <c r="I29" s="56">
        <f t="shared" si="3"/>
        <v>76</v>
      </c>
      <c r="J29" s="56">
        <f t="shared" si="3"/>
        <v>55</v>
      </c>
      <c r="K29" s="57">
        <f t="shared" si="3"/>
        <v>407</v>
      </c>
      <c r="L29" s="59">
        <f t="shared" si="3"/>
        <v>419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12</v>
      </c>
      <c r="H33" s="68">
        <f t="shared" si="4"/>
        <v>41</v>
      </c>
      <c r="I33" s="68">
        <f t="shared" si="4"/>
        <v>139</v>
      </c>
      <c r="J33" s="68">
        <f t="shared" si="4"/>
        <v>105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12</v>
      </c>
      <c r="H34" s="63">
        <v>41</v>
      </c>
      <c r="I34" s="63">
        <v>139</v>
      </c>
      <c r="J34" s="63">
        <v>105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12</v>
      </c>
      <c r="G36" s="68">
        <f t="shared" si="6"/>
        <v>31</v>
      </c>
      <c r="H36" s="68">
        <f t="shared" si="6"/>
        <v>32</v>
      </c>
      <c r="I36" s="68">
        <f t="shared" si="6"/>
        <v>27</v>
      </c>
      <c r="J36" s="68">
        <f t="shared" si="6"/>
        <v>16</v>
      </c>
      <c r="K36" s="69">
        <f>SUBTOTAL(9,K37:K38)</f>
        <v>118</v>
      </c>
      <c r="L36" s="71">
        <f t="shared" si="6"/>
        <v>118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12</v>
      </c>
      <c r="G37" s="63">
        <v>31</v>
      </c>
      <c r="H37" s="63">
        <v>32</v>
      </c>
      <c r="I37" s="63">
        <v>27</v>
      </c>
      <c r="J37" s="63">
        <v>16</v>
      </c>
      <c r="K37" s="64">
        <f>SUM(F37:J37)</f>
        <v>118</v>
      </c>
      <c r="L37" s="66">
        <f>SUM(E37,K37)</f>
        <v>118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3</v>
      </c>
      <c r="I39" s="68">
        <f t="shared" si="7"/>
        <v>22</v>
      </c>
      <c r="J39" s="68">
        <f t="shared" si="7"/>
        <v>23</v>
      </c>
      <c r="K39" s="69">
        <f>SUBTOTAL(9,K40:K41)</f>
        <v>48</v>
      </c>
      <c r="L39" s="71">
        <f t="shared" si="7"/>
        <v>48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3</v>
      </c>
      <c r="I40" s="63">
        <v>21</v>
      </c>
      <c r="J40" s="63">
        <v>23</v>
      </c>
      <c r="K40" s="64">
        <f>SUM(F40:J40)</f>
        <v>47</v>
      </c>
      <c r="L40" s="66">
        <f>SUM(E40,K40)</f>
        <v>47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>SUBTOTAL(9,C33:C41)</f>
        <v>0</v>
      </c>
      <c r="D42" s="13">
        <f aca="true" t="shared" si="8" ref="D42:J42">SUBTOTAL(9,D33:D41)</f>
        <v>0</v>
      </c>
      <c r="E42" s="81">
        <f t="shared" si="8"/>
        <v>0</v>
      </c>
      <c r="F42" s="82">
        <f t="shared" si="8"/>
        <v>12</v>
      </c>
      <c r="G42" s="13">
        <f t="shared" si="8"/>
        <v>43</v>
      </c>
      <c r="H42" s="13">
        <f>SUBTOTAL(9,H33:H41)</f>
        <v>76</v>
      </c>
      <c r="I42" s="13">
        <f>SUBTOTAL(9,I33:I41)</f>
        <v>188</v>
      </c>
      <c r="J42" s="13">
        <f t="shared" si="8"/>
        <v>144</v>
      </c>
      <c r="K42" s="81">
        <f>SUM(F42:J42)</f>
        <v>463</v>
      </c>
      <c r="L42" s="83">
        <f>SUM(E42,K42)</f>
        <v>463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29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6449</v>
      </c>
      <c r="C6" s="20">
        <v>8018</v>
      </c>
      <c r="D6" s="21">
        <f>SUM(B6:C6)</f>
        <v>14467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480</v>
      </c>
      <c r="D10" s="28">
        <f aca="true" t="shared" si="0" ref="D10:J10">SUBTOTAL(9,D11:D12)</f>
        <v>357</v>
      </c>
      <c r="E10" s="29">
        <f>SUBTOTAL(9,C11:D12)</f>
        <v>837</v>
      </c>
      <c r="F10" s="30">
        <f>SUBTOTAL(9,F11:F12)</f>
        <v>671</v>
      </c>
      <c r="G10" s="28">
        <f t="shared" si="0"/>
        <v>558</v>
      </c>
      <c r="H10" s="28">
        <f t="shared" si="0"/>
        <v>382</v>
      </c>
      <c r="I10" s="28">
        <f t="shared" si="0"/>
        <v>408</v>
      </c>
      <c r="J10" s="28">
        <f t="shared" si="0"/>
        <v>275</v>
      </c>
      <c r="K10" s="29">
        <f>SUBTOTAL(9,F11:J12)</f>
        <v>2294</v>
      </c>
      <c r="L10" s="31">
        <f>SUBTOTAL(9,C11:J12)</f>
        <v>3131</v>
      </c>
    </row>
    <row r="11" spans="2:12" s="14" customFormat="1" ht="19.5" customHeight="1">
      <c r="B11" s="32" t="s">
        <v>15</v>
      </c>
      <c r="C11" s="33">
        <v>49</v>
      </c>
      <c r="D11" s="33">
        <v>37</v>
      </c>
      <c r="E11" s="34">
        <f>SUBTOTAL(9,C11:D11)</f>
        <v>86</v>
      </c>
      <c r="F11" s="35">
        <v>39</v>
      </c>
      <c r="G11" s="33">
        <v>59</v>
      </c>
      <c r="H11" s="33">
        <v>32</v>
      </c>
      <c r="I11" s="33">
        <v>37</v>
      </c>
      <c r="J11" s="33">
        <v>16</v>
      </c>
      <c r="K11" s="34">
        <f>SUBTOTAL(9,F11:J11)</f>
        <v>183</v>
      </c>
      <c r="L11" s="36">
        <f>SUBTOTAL(9,C11:J11)</f>
        <v>269</v>
      </c>
    </row>
    <row r="12" spans="2:12" s="14" customFormat="1" ht="19.5" customHeight="1">
      <c r="B12" s="32" t="s">
        <v>16</v>
      </c>
      <c r="C12" s="33">
        <v>431</v>
      </c>
      <c r="D12" s="33">
        <v>320</v>
      </c>
      <c r="E12" s="34">
        <f>SUBTOTAL(9,C12:D12)</f>
        <v>751</v>
      </c>
      <c r="F12" s="35">
        <v>632</v>
      </c>
      <c r="G12" s="33">
        <v>499</v>
      </c>
      <c r="H12" s="33">
        <v>350</v>
      </c>
      <c r="I12" s="33">
        <v>371</v>
      </c>
      <c r="J12" s="33">
        <v>259</v>
      </c>
      <c r="K12" s="34">
        <f>SUBTOTAL(9,F12:J12)</f>
        <v>2111</v>
      </c>
      <c r="L12" s="36">
        <f>SUBTOTAL(9,C12:J12)</f>
        <v>2862</v>
      </c>
    </row>
    <row r="13" spans="2:12" s="14" customFormat="1" ht="19.5" customHeight="1" thickBot="1">
      <c r="B13" s="37" t="s">
        <v>17</v>
      </c>
      <c r="C13" s="38">
        <v>1</v>
      </c>
      <c r="D13" s="38">
        <v>9</v>
      </c>
      <c r="E13" s="39">
        <f>SUBTOTAL(9,C13:D13)</f>
        <v>10</v>
      </c>
      <c r="F13" s="40">
        <v>8</v>
      </c>
      <c r="G13" s="38">
        <v>10</v>
      </c>
      <c r="H13" s="38">
        <v>3</v>
      </c>
      <c r="I13" s="38">
        <v>3</v>
      </c>
      <c r="J13" s="38">
        <v>0</v>
      </c>
      <c r="K13" s="41">
        <f>SUBTOTAL(9,F13:J13)</f>
        <v>24</v>
      </c>
      <c r="L13" s="42">
        <f>SUBTOTAL(9,C13:J13)</f>
        <v>34</v>
      </c>
    </row>
    <row r="14" spans="2:12" s="14" customFormat="1" ht="19.5" customHeight="1" thickBot="1" thickTop="1">
      <c r="B14" s="43" t="s">
        <v>18</v>
      </c>
      <c r="C14" s="44">
        <f>SUBTOTAL(9,C10:C13)</f>
        <v>481</v>
      </c>
      <c r="D14" s="44">
        <f aca="true" t="shared" si="1" ref="D14:J14">SUBTOTAL(9,D10:D13)</f>
        <v>366</v>
      </c>
      <c r="E14" s="45">
        <f>SUBTOTAL(9,C10:D13)</f>
        <v>847</v>
      </c>
      <c r="F14" s="46">
        <f t="shared" si="1"/>
        <v>679</v>
      </c>
      <c r="G14" s="44">
        <f t="shared" si="1"/>
        <v>568</v>
      </c>
      <c r="H14" s="44">
        <f t="shared" si="1"/>
        <v>385</v>
      </c>
      <c r="I14" s="44">
        <f t="shared" si="1"/>
        <v>411</v>
      </c>
      <c r="J14" s="44">
        <f t="shared" si="1"/>
        <v>275</v>
      </c>
      <c r="K14" s="45">
        <f>SUBTOTAL(9,F10:J13)</f>
        <v>2318</v>
      </c>
      <c r="L14" s="47">
        <f>SUBTOTAL(9,B10:J13)</f>
        <v>3165</v>
      </c>
    </row>
    <row r="15" s="14" customFormat="1" ht="13.5"/>
    <row r="16" s="14" customFormat="1" ht="27" customHeight="1"/>
    <row r="17" ht="19.5" customHeight="1">
      <c r="B17" s="1" t="s">
        <v>30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322</v>
      </c>
      <c r="D21" s="49">
        <v>281</v>
      </c>
      <c r="E21" s="34">
        <f>SUM(C21:D21)</f>
        <v>603</v>
      </c>
      <c r="F21" s="85">
        <v>510</v>
      </c>
      <c r="G21" s="49">
        <v>422</v>
      </c>
      <c r="H21" s="49">
        <v>230</v>
      </c>
      <c r="I21" s="49">
        <v>163</v>
      </c>
      <c r="J21" s="49">
        <v>71</v>
      </c>
      <c r="K21" s="34">
        <f>SUM(F21:J21)</f>
        <v>1396</v>
      </c>
      <c r="L21" s="36">
        <f>SUM(K21,E21)</f>
        <v>1999</v>
      </c>
    </row>
    <row r="22" spans="2:12" s="14" customFormat="1" ht="19.5" customHeight="1" thickBot="1">
      <c r="B22" s="51" t="s">
        <v>17</v>
      </c>
      <c r="C22" s="52">
        <v>2</v>
      </c>
      <c r="D22" s="52">
        <v>6</v>
      </c>
      <c r="E22" s="53">
        <f>SUM(C22:D22)</f>
        <v>8</v>
      </c>
      <c r="F22" s="86">
        <v>9</v>
      </c>
      <c r="G22" s="52">
        <v>9</v>
      </c>
      <c r="H22" s="52">
        <v>2</v>
      </c>
      <c r="I22" s="52">
        <v>2</v>
      </c>
      <c r="J22" s="52">
        <v>0</v>
      </c>
      <c r="K22" s="53">
        <f>SUM(F22:J22)</f>
        <v>22</v>
      </c>
      <c r="L22" s="55">
        <f>SUM(E22,K22)</f>
        <v>30</v>
      </c>
    </row>
    <row r="23" spans="2:12" s="14" customFormat="1" ht="19.5" customHeight="1" thickBot="1" thickTop="1">
      <c r="B23" s="43" t="s">
        <v>18</v>
      </c>
      <c r="C23" s="56">
        <f>SUM(C21:C22)</f>
        <v>324</v>
      </c>
      <c r="D23" s="56">
        <f aca="true" t="shared" si="2" ref="D23:L23">SUM(D21:D22)</f>
        <v>287</v>
      </c>
      <c r="E23" s="57">
        <f t="shared" si="2"/>
        <v>611</v>
      </c>
      <c r="F23" s="87">
        <f t="shared" si="2"/>
        <v>519</v>
      </c>
      <c r="G23" s="56">
        <f t="shared" si="2"/>
        <v>431</v>
      </c>
      <c r="H23" s="56">
        <f t="shared" si="2"/>
        <v>232</v>
      </c>
      <c r="I23" s="56">
        <f t="shared" si="2"/>
        <v>165</v>
      </c>
      <c r="J23" s="56">
        <f t="shared" si="2"/>
        <v>71</v>
      </c>
      <c r="K23" s="57">
        <f t="shared" si="2"/>
        <v>1418</v>
      </c>
      <c r="L23" s="59">
        <f t="shared" si="2"/>
        <v>2029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2</v>
      </c>
      <c r="E27" s="34">
        <f>SUM(C27:D27)</f>
        <v>11</v>
      </c>
      <c r="F27" s="50">
        <v>105</v>
      </c>
      <c r="G27" s="49">
        <v>80</v>
      </c>
      <c r="H27" s="49">
        <v>77</v>
      </c>
      <c r="I27" s="49">
        <v>70</v>
      </c>
      <c r="J27" s="49">
        <v>54</v>
      </c>
      <c r="K27" s="34">
        <f>SUM(F27:J27)</f>
        <v>386</v>
      </c>
      <c r="L27" s="36">
        <f>SUM(K27,E27)</f>
        <v>397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2</v>
      </c>
      <c r="G28" s="52">
        <v>1</v>
      </c>
      <c r="H28" s="52">
        <v>0</v>
      </c>
      <c r="I28" s="52">
        <v>2</v>
      </c>
      <c r="J28" s="52">
        <v>0</v>
      </c>
      <c r="K28" s="53">
        <f>SUM(F28:J28)</f>
        <v>5</v>
      </c>
      <c r="L28" s="55">
        <f>SUM(E28,K28)</f>
        <v>5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2</v>
      </c>
      <c r="E29" s="57">
        <f t="shared" si="3"/>
        <v>11</v>
      </c>
      <c r="F29" s="58">
        <f t="shared" si="3"/>
        <v>107</v>
      </c>
      <c r="G29" s="56">
        <f t="shared" si="3"/>
        <v>81</v>
      </c>
      <c r="H29" s="56">
        <f t="shared" si="3"/>
        <v>77</v>
      </c>
      <c r="I29" s="56">
        <f t="shared" si="3"/>
        <v>72</v>
      </c>
      <c r="J29" s="56">
        <f t="shared" si="3"/>
        <v>54</v>
      </c>
      <c r="K29" s="57">
        <f t="shared" si="3"/>
        <v>391</v>
      </c>
      <c r="L29" s="59">
        <f t="shared" si="3"/>
        <v>402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12</v>
      </c>
      <c r="H33" s="68">
        <f t="shared" si="4"/>
        <v>40</v>
      </c>
      <c r="I33" s="68">
        <f t="shared" si="4"/>
        <v>142</v>
      </c>
      <c r="J33" s="68">
        <f t="shared" si="4"/>
        <v>103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12</v>
      </c>
      <c r="H34" s="63">
        <v>40</v>
      </c>
      <c r="I34" s="63">
        <v>142</v>
      </c>
      <c r="J34" s="63">
        <v>103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11</v>
      </c>
      <c r="G36" s="68">
        <f t="shared" si="6"/>
        <v>28</v>
      </c>
      <c r="H36" s="68">
        <f t="shared" si="6"/>
        <v>28</v>
      </c>
      <c r="I36" s="68">
        <f t="shared" si="6"/>
        <v>29</v>
      </c>
      <c r="J36" s="68">
        <f t="shared" si="6"/>
        <v>16</v>
      </c>
      <c r="K36" s="69">
        <f>SUBTOTAL(9,K37:K38)</f>
        <v>112</v>
      </c>
      <c r="L36" s="71">
        <f t="shared" si="6"/>
        <v>112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11</v>
      </c>
      <c r="G37" s="63">
        <v>28</v>
      </c>
      <c r="H37" s="63">
        <v>28</v>
      </c>
      <c r="I37" s="63">
        <v>29</v>
      </c>
      <c r="J37" s="63">
        <v>16</v>
      </c>
      <c r="K37" s="64">
        <f>SUM(F37:J37)</f>
        <v>112</v>
      </c>
      <c r="L37" s="66">
        <f>SUM(E37,K37)</f>
        <v>112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2</v>
      </c>
      <c r="I39" s="68">
        <f t="shared" si="7"/>
        <v>23</v>
      </c>
      <c r="J39" s="68">
        <f t="shared" si="7"/>
        <v>23</v>
      </c>
      <c r="K39" s="69">
        <f>SUBTOTAL(9,K40:K41)</f>
        <v>48</v>
      </c>
      <c r="L39" s="71">
        <f t="shared" si="7"/>
        <v>48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2</v>
      </c>
      <c r="I40" s="63">
        <v>22</v>
      </c>
      <c r="J40" s="63">
        <v>23</v>
      </c>
      <c r="K40" s="64">
        <f>SUM(F40:J40)</f>
        <v>47</v>
      </c>
      <c r="L40" s="66">
        <f>SUM(E40,K40)</f>
        <v>47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>SUBTOTAL(9,C33:C41)</f>
        <v>0</v>
      </c>
      <c r="D42" s="13">
        <f aca="true" t="shared" si="8" ref="D42:J42">SUBTOTAL(9,D33:D41)</f>
        <v>0</v>
      </c>
      <c r="E42" s="81">
        <f t="shared" si="8"/>
        <v>0</v>
      </c>
      <c r="F42" s="82">
        <f t="shared" si="8"/>
        <v>11</v>
      </c>
      <c r="G42" s="13">
        <f t="shared" si="8"/>
        <v>40</v>
      </c>
      <c r="H42" s="13">
        <f>SUBTOTAL(9,H33:H41)</f>
        <v>70</v>
      </c>
      <c r="I42" s="13">
        <f>SUBTOTAL(9,I33:I41)</f>
        <v>194</v>
      </c>
      <c r="J42" s="13">
        <f t="shared" si="8"/>
        <v>142</v>
      </c>
      <c r="K42" s="81">
        <f>SUM(F42:J42)</f>
        <v>457</v>
      </c>
      <c r="L42" s="83">
        <f>SUM(E42,K42)</f>
        <v>457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27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6447</v>
      </c>
      <c r="C6" s="20">
        <v>8031</v>
      </c>
      <c r="D6" s="21">
        <f>SUM(B6:C6)</f>
        <v>14478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486</v>
      </c>
      <c r="D10" s="28">
        <f aca="true" t="shared" si="0" ref="D10:J10">SUBTOTAL(9,D11:D12)</f>
        <v>355</v>
      </c>
      <c r="E10" s="29">
        <f>SUBTOTAL(9,C11:D12)</f>
        <v>841</v>
      </c>
      <c r="F10" s="30">
        <f>SUBTOTAL(9,F11:F12)</f>
        <v>669</v>
      </c>
      <c r="G10" s="28">
        <f t="shared" si="0"/>
        <v>552</v>
      </c>
      <c r="H10" s="28">
        <f t="shared" si="0"/>
        <v>384</v>
      </c>
      <c r="I10" s="28">
        <f t="shared" si="0"/>
        <v>418</v>
      </c>
      <c r="J10" s="28">
        <f t="shared" si="0"/>
        <v>272</v>
      </c>
      <c r="K10" s="29">
        <f>SUBTOTAL(9,F11:J12)</f>
        <v>2295</v>
      </c>
      <c r="L10" s="31">
        <f>SUBTOTAL(9,C11:J12)</f>
        <v>3136</v>
      </c>
    </row>
    <row r="11" spans="2:12" s="14" customFormat="1" ht="19.5" customHeight="1">
      <c r="B11" s="32" t="s">
        <v>15</v>
      </c>
      <c r="C11" s="33">
        <v>47</v>
      </c>
      <c r="D11" s="33">
        <v>36</v>
      </c>
      <c r="E11" s="34">
        <f>SUBTOTAL(9,C11:D11)</f>
        <v>83</v>
      </c>
      <c r="F11" s="35">
        <v>37</v>
      </c>
      <c r="G11" s="33">
        <v>59</v>
      </c>
      <c r="H11" s="33">
        <v>31</v>
      </c>
      <c r="I11" s="33">
        <v>39</v>
      </c>
      <c r="J11" s="33">
        <v>16</v>
      </c>
      <c r="K11" s="34">
        <f>SUBTOTAL(9,F11:J11)</f>
        <v>182</v>
      </c>
      <c r="L11" s="36">
        <f>SUBTOTAL(9,C11:J11)</f>
        <v>265</v>
      </c>
    </row>
    <row r="12" spans="2:12" s="14" customFormat="1" ht="19.5" customHeight="1">
      <c r="B12" s="32" t="s">
        <v>16</v>
      </c>
      <c r="C12" s="33">
        <v>439</v>
      </c>
      <c r="D12" s="33">
        <v>319</v>
      </c>
      <c r="E12" s="34">
        <f>SUBTOTAL(9,C12:D12)</f>
        <v>758</v>
      </c>
      <c r="F12" s="35">
        <v>632</v>
      </c>
      <c r="G12" s="33">
        <v>493</v>
      </c>
      <c r="H12" s="33">
        <v>353</v>
      </c>
      <c r="I12" s="33">
        <v>379</v>
      </c>
      <c r="J12" s="33">
        <v>256</v>
      </c>
      <c r="K12" s="34">
        <f>SUBTOTAL(9,F12:J12)</f>
        <v>2113</v>
      </c>
      <c r="L12" s="36">
        <f>SUBTOTAL(9,C12:J12)</f>
        <v>2871</v>
      </c>
    </row>
    <row r="13" spans="2:12" s="14" customFormat="1" ht="19.5" customHeight="1" thickBot="1">
      <c r="B13" s="37" t="s">
        <v>17</v>
      </c>
      <c r="C13" s="38">
        <v>2</v>
      </c>
      <c r="D13" s="38">
        <v>8</v>
      </c>
      <c r="E13" s="39">
        <f>SUBTOTAL(9,C13:D13)</f>
        <v>10</v>
      </c>
      <c r="F13" s="40">
        <v>11</v>
      </c>
      <c r="G13" s="38">
        <v>10</v>
      </c>
      <c r="H13" s="38">
        <v>2</v>
      </c>
      <c r="I13" s="38">
        <v>4</v>
      </c>
      <c r="J13" s="38">
        <v>1</v>
      </c>
      <c r="K13" s="41">
        <f>SUBTOTAL(9,F13:J13)</f>
        <v>28</v>
      </c>
      <c r="L13" s="42">
        <f>SUBTOTAL(9,C13:J13)</f>
        <v>38</v>
      </c>
    </row>
    <row r="14" spans="2:12" s="14" customFormat="1" ht="19.5" customHeight="1" thickBot="1" thickTop="1">
      <c r="B14" s="43" t="s">
        <v>18</v>
      </c>
      <c r="C14" s="44">
        <f>SUBTOTAL(9,C10:C13)</f>
        <v>488</v>
      </c>
      <c r="D14" s="44">
        <f aca="true" t="shared" si="1" ref="D14:J14">SUBTOTAL(9,D10:D13)</f>
        <v>363</v>
      </c>
      <c r="E14" s="45">
        <f>SUBTOTAL(9,C10:D13)</f>
        <v>851</v>
      </c>
      <c r="F14" s="46">
        <f t="shared" si="1"/>
        <v>680</v>
      </c>
      <c r="G14" s="44">
        <f t="shared" si="1"/>
        <v>562</v>
      </c>
      <c r="H14" s="44">
        <f t="shared" si="1"/>
        <v>386</v>
      </c>
      <c r="I14" s="44">
        <f t="shared" si="1"/>
        <v>422</v>
      </c>
      <c r="J14" s="44">
        <f t="shared" si="1"/>
        <v>273</v>
      </c>
      <c r="K14" s="45">
        <f>SUBTOTAL(9,F10:J13)</f>
        <v>2323</v>
      </c>
      <c r="L14" s="47">
        <f>SUBTOTAL(9,B10:J13)</f>
        <v>3174</v>
      </c>
    </row>
    <row r="15" s="14" customFormat="1" ht="13.5"/>
    <row r="16" s="14" customFormat="1" ht="27" customHeight="1"/>
    <row r="17" ht="19.5" customHeight="1">
      <c r="B17" s="1" t="s">
        <v>28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313</v>
      </c>
      <c r="D21" s="49">
        <v>276</v>
      </c>
      <c r="E21" s="34">
        <f>SUM(C21:D21)</f>
        <v>589</v>
      </c>
      <c r="F21" s="85">
        <v>506</v>
      </c>
      <c r="G21" s="49">
        <v>423</v>
      </c>
      <c r="H21" s="49">
        <v>221</v>
      </c>
      <c r="I21" s="49">
        <v>152</v>
      </c>
      <c r="J21" s="49">
        <v>66</v>
      </c>
      <c r="K21" s="34">
        <f>SUM(F21:J21)</f>
        <v>1368</v>
      </c>
      <c r="L21" s="36">
        <f>SUM(K21,E21)</f>
        <v>1957</v>
      </c>
    </row>
    <row r="22" spans="2:12" s="14" customFormat="1" ht="19.5" customHeight="1" thickBot="1">
      <c r="B22" s="51" t="s">
        <v>17</v>
      </c>
      <c r="C22" s="52">
        <v>1</v>
      </c>
      <c r="D22" s="52">
        <v>6</v>
      </c>
      <c r="E22" s="53">
        <f>SUM(C22:D22)</f>
        <v>7</v>
      </c>
      <c r="F22" s="86">
        <v>9</v>
      </c>
      <c r="G22" s="52">
        <v>7</v>
      </c>
      <c r="H22" s="52">
        <v>2</v>
      </c>
      <c r="I22" s="52">
        <v>2</v>
      </c>
      <c r="J22" s="52">
        <v>0</v>
      </c>
      <c r="K22" s="53">
        <f>SUM(F22:J22)</f>
        <v>20</v>
      </c>
      <c r="L22" s="55">
        <f>SUM(E22,K22)</f>
        <v>27</v>
      </c>
    </row>
    <row r="23" spans="2:12" s="14" customFormat="1" ht="19.5" customHeight="1" thickBot="1" thickTop="1">
      <c r="B23" s="43" t="s">
        <v>18</v>
      </c>
      <c r="C23" s="56">
        <f>SUM(C21:C22)</f>
        <v>314</v>
      </c>
      <c r="D23" s="56">
        <f aca="true" t="shared" si="2" ref="D23:L23">SUM(D21:D22)</f>
        <v>282</v>
      </c>
      <c r="E23" s="57">
        <f t="shared" si="2"/>
        <v>596</v>
      </c>
      <c r="F23" s="87">
        <f t="shared" si="2"/>
        <v>515</v>
      </c>
      <c r="G23" s="56">
        <f t="shared" si="2"/>
        <v>430</v>
      </c>
      <c r="H23" s="56">
        <f t="shared" si="2"/>
        <v>223</v>
      </c>
      <c r="I23" s="56">
        <f t="shared" si="2"/>
        <v>154</v>
      </c>
      <c r="J23" s="56">
        <f t="shared" si="2"/>
        <v>66</v>
      </c>
      <c r="K23" s="57">
        <f t="shared" si="2"/>
        <v>1388</v>
      </c>
      <c r="L23" s="59">
        <f t="shared" si="2"/>
        <v>1984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4</v>
      </c>
      <c r="E27" s="34">
        <f>SUM(C27:D27)</f>
        <v>13</v>
      </c>
      <c r="F27" s="50">
        <v>108</v>
      </c>
      <c r="G27" s="49">
        <v>80</v>
      </c>
      <c r="H27" s="49">
        <v>81</v>
      </c>
      <c r="I27" s="49">
        <v>67</v>
      </c>
      <c r="J27" s="49">
        <v>55</v>
      </c>
      <c r="K27" s="34">
        <f>SUM(F27:J27)</f>
        <v>391</v>
      </c>
      <c r="L27" s="36">
        <f>SUM(K27,E27)</f>
        <v>404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2</v>
      </c>
      <c r="G28" s="52">
        <v>1</v>
      </c>
      <c r="H28" s="52">
        <v>1</v>
      </c>
      <c r="I28" s="52">
        <v>1</v>
      </c>
      <c r="J28" s="52">
        <v>0</v>
      </c>
      <c r="K28" s="53">
        <f>SUM(F28:J28)</f>
        <v>5</v>
      </c>
      <c r="L28" s="55">
        <f>SUM(E28,K28)</f>
        <v>5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4</v>
      </c>
      <c r="E29" s="57">
        <f t="shared" si="3"/>
        <v>13</v>
      </c>
      <c r="F29" s="58">
        <f t="shared" si="3"/>
        <v>110</v>
      </c>
      <c r="G29" s="56">
        <f t="shared" si="3"/>
        <v>81</v>
      </c>
      <c r="H29" s="56">
        <f t="shared" si="3"/>
        <v>82</v>
      </c>
      <c r="I29" s="56">
        <f t="shared" si="3"/>
        <v>68</v>
      </c>
      <c r="J29" s="56">
        <f t="shared" si="3"/>
        <v>55</v>
      </c>
      <c r="K29" s="57">
        <f t="shared" si="3"/>
        <v>396</v>
      </c>
      <c r="L29" s="59">
        <f t="shared" si="3"/>
        <v>409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11</v>
      </c>
      <c r="H33" s="68">
        <f t="shared" si="4"/>
        <v>42</v>
      </c>
      <c r="I33" s="68">
        <f t="shared" si="4"/>
        <v>142</v>
      </c>
      <c r="J33" s="68">
        <f t="shared" si="4"/>
        <v>103</v>
      </c>
      <c r="K33" s="69">
        <f>SUBTOTAL(9,K34:K35)</f>
        <v>298</v>
      </c>
      <c r="L33" s="71">
        <f t="shared" si="4"/>
        <v>298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11</v>
      </c>
      <c r="H34" s="63">
        <v>42</v>
      </c>
      <c r="I34" s="63">
        <v>142</v>
      </c>
      <c r="J34" s="63">
        <v>103</v>
      </c>
      <c r="K34" s="64">
        <f>SUM(F34:J34)</f>
        <v>298</v>
      </c>
      <c r="L34" s="66">
        <f>SUM(E34,K34)</f>
        <v>298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14</v>
      </c>
      <c r="G36" s="68">
        <f t="shared" si="6"/>
        <v>25</v>
      </c>
      <c r="H36" s="68">
        <f t="shared" si="6"/>
        <v>24</v>
      </c>
      <c r="I36" s="68">
        <f t="shared" si="6"/>
        <v>28</v>
      </c>
      <c r="J36" s="68">
        <f t="shared" si="6"/>
        <v>17</v>
      </c>
      <c r="K36" s="69">
        <f>SUBTOTAL(9,K37:K38)</f>
        <v>108</v>
      </c>
      <c r="L36" s="71">
        <f t="shared" si="6"/>
        <v>108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14</v>
      </c>
      <c r="G37" s="63">
        <v>25</v>
      </c>
      <c r="H37" s="63">
        <v>24</v>
      </c>
      <c r="I37" s="63">
        <v>28</v>
      </c>
      <c r="J37" s="63">
        <v>17</v>
      </c>
      <c r="K37" s="64">
        <f>SUM(F37:J37)</f>
        <v>108</v>
      </c>
      <c r="L37" s="66">
        <f>SUM(E37,K37)</f>
        <v>108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3</v>
      </c>
      <c r="I39" s="68">
        <f t="shared" si="7"/>
        <v>22</v>
      </c>
      <c r="J39" s="68">
        <f t="shared" si="7"/>
        <v>22</v>
      </c>
      <c r="K39" s="69">
        <f>SUBTOTAL(9,K40:K41)</f>
        <v>47</v>
      </c>
      <c r="L39" s="71">
        <f t="shared" si="7"/>
        <v>47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3</v>
      </c>
      <c r="I40" s="63">
        <v>21</v>
      </c>
      <c r="J40" s="63">
        <v>22</v>
      </c>
      <c r="K40" s="64">
        <f>SUM(F40:J40)</f>
        <v>46</v>
      </c>
      <c r="L40" s="66">
        <f>SUM(E40,K40)</f>
        <v>46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>SUBTOTAL(9,C33:C41)</f>
        <v>0</v>
      </c>
      <c r="D42" s="13">
        <f aca="true" t="shared" si="8" ref="D42:J42">SUBTOTAL(9,D33:D41)</f>
        <v>0</v>
      </c>
      <c r="E42" s="81">
        <f t="shared" si="8"/>
        <v>0</v>
      </c>
      <c r="F42" s="82">
        <f t="shared" si="8"/>
        <v>14</v>
      </c>
      <c r="G42" s="13">
        <f t="shared" si="8"/>
        <v>36</v>
      </c>
      <c r="H42" s="13">
        <f>SUBTOTAL(9,H33:H41)</f>
        <v>69</v>
      </c>
      <c r="I42" s="12">
        <v>189</v>
      </c>
      <c r="J42" s="13">
        <f t="shared" si="8"/>
        <v>142</v>
      </c>
      <c r="K42" s="81">
        <f>SUM(F42:J42)</f>
        <v>450</v>
      </c>
      <c r="L42" s="83">
        <f>SUM(E42,K42)</f>
        <v>450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objects="1" scenarios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47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6447</v>
      </c>
      <c r="C6" s="20">
        <v>8103</v>
      </c>
      <c r="D6" s="21">
        <f>SUM(B6:C6)</f>
        <v>14550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436</v>
      </c>
      <c r="D10" s="28">
        <f aca="true" t="shared" si="0" ref="D10:J10">SUBTOTAL(9,D11:D12)</f>
        <v>350</v>
      </c>
      <c r="E10" s="29">
        <f>SUBTOTAL(9,C11:D12)</f>
        <v>786</v>
      </c>
      <c r="F10" s="30">
        <f>SUBTOTAL(9,F11:F12)</f>
        <v>703</v>
      </c>
      <c r="G10" s="28">
        <f t="shared" si="0"/>
        <v>591</v>
      </c>
      <c r="H10" s="28">
        <f t="shared" si="0"/>
        <v>385</v>
      </c>
      <c r="I10" s="28">
        <f t="shared" si="0"/>
        <v>394</v>
      </c>
      <c r="J10" s="28">
        <f t="shared" si="0"/>
        <v>277</v>
      </c>
      <c r="K10" s="29">
        <f>SUBTOTAL(9,F11:J12)</f>
        <v>2350</v>
      </c>
      <c r="L10" s="31">
        <f>SUBTOTAL(9,C11:J12)</f>
        <v>3136</v>
      </c>
    </row>
    <row r="11" spans="2:12" s="14" customFormat="1" ht="19.5" customHeight="1">
      <c r="B11" s="32" t="s">
        <v>15</v>
      </c>
      <c r="C11" s="33">
        <v>45</v>
      </c>
      <c r="D11" s="33">
        <v>30</v>
      </c>
      <c r="E11" s="34">
        <f>SUBTOTAL(9,C11:D11)</f>
        <v>75</v>
      </c>
      <c r="F11" s="35">
        <v>46</v>
      </c>
      <c r="G11" s="33">
        <v>53</v>
      </c>
      <c r="H11" s="33">
        <v>33</v>
      </c>
      <c r="I11" s="33">
        <v>29</v>
      </c>
      <c r="J11" s="33">
        <v>22</v>
      </c>
      <c r="K11" s="34">
        <f>SUBTOTAL(9,F11:J11)</f>
        <v>183</v>
      </c>
      <c r="L11" s="36">
        <f>SUBTOTAL(9,C11:J11)</f>
        <v>258</v>
      </c>
    </row>
    <row r="12" spans="2:12" s="14" customFormat="1" ht="19.5" customHeight="1">
      <c r="B12" s="32" t="s">
        <v>16</v>
      </c>
      <c r="C12" s="33">
        <v>391</v>
      </c>
      <c r="D12" s="33">
        <v>320</v>
      </c>
      <c r="E12" s="34">
        <f>SUBTOTAL(9,C12:D12)</f>
        <v>711</v>
      </c>
      <c r="F12" s="35">
        <v>657</v>
      </c>
      <c r="G12" s="33">
        <v>538</v>
      </c>
      <c r="H12" s="33">
        <v>352</v>
      </c>
      <c r="I12" s="33">
        <v>365</v>
      </c>
      <c r="J12" s="33">
        <v>255</v>
      </c>
      <c r="K12" s="34">
        <f>SUBTOTAL(9,F12:J12)</f>
        <v>2167</v>
      </c>
      <c r="L12" s="36">
        <f>SUBTOTAL(9,C12:J12)</f>
        <v>2878</v>
      </c>
    </row>
    <row r="13" spans="2:12" s="14" customFormat="1" ht="19.5" customHeight="1" thickBot="1">
      <c r="B13" s="37" t="s">
        <v>17</v>
      </c>
      <c r="C13" s="38">
        <v>2</v>
      </c>
      <c r="D13" s="38">
        <v>7</v>
      </c>
      <c r="E13" s="39">
        <f>SUBTOTAL(9,C13:D13)</f>
        <v>9</v>
      </c>
      <c r="F13" s="40">
        <v>10</v>
      </c>
      <c r="G13" s="38">
        <v>10</v>
      </c>
      <c r="H13" s="38">
        <v>5</v>
      </c>
      <c r="I13" s="38">
        <v>3</v>
      </c>
      <c r="J13" s="38">
        <v>1</v>
      </c>
      <c r="K13" s="41">
        <f>SUBTOTAL(9,F13:J13)</f>
        <v>29</v>
      </c>
      <c r="L13" s="42">
        <f>SUBTOTAL(9,C13:J13)</f>
        <v>38</v>
      </c>
    </row>
    <row r="14" spans="2:12" s="14" customFormat="1" ht="19.5" customHeight="1" thickBot="1" thickTop="1">
      <c r="B14" s="43" t="s">
        <v>18</v>
      </c>
      <c r="C14" s="44">
        <f>SUBTOTAL(9,C10:C13)</f>
        <v>438</v>
      </c>
      <c r="D14" s="44">
        <f aca="true" t="shared" si="1" ref="D14:J14">SUBTOTAL(9,D10:D13)</f>
        <v>357</v>
      </c>
      <c r="E14" s="45">
        <f>SUBTOTAL(9,C10:D13)</f>
        <v>795</v>
      </c>
      <c r="F14" s="46">
        <f t="shared" si="1"/>
        <v>713</v>
      </c>
      <c r="G14" s="44">
        <f t="shared" si="1"/>
        <v>601</v>
      </c>
      <c r="H14" s="44">
        <f>SUBTOTAL(9,H10:H13)</f>
        <v>390</v>
      </c>
      <c r="I14" s="44">
        <f t="shared" si="1"/>
        <v>397</v>
      </c>
      <c r="J14" s="44">
        <f t="shared" si="1"/>
        <v>278</v>
      </c>
      <c r="K14" s="45">
        <f>SUBTOTAL(9,F10:J13)</f>
        <v>2379</v>
      </c>
      <c r="L14" s="47">
        <f>SUBTOTAL(9,B10:J13)</f>
        <v>3174</v>
      </c>
    </row>
    <row r="15" s="14" customFormat="1" ht="13.5"/>
    <row r="16" s="14" customFormat="1" ht="27" customHeight="1"/>
    <row r="17" ht="24">
      <c r="B17" s="1" t="s">
        <v>48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206</v>
      </c>
      <c r="D21" s="49">
        <v>202</v>
      </c>
      <c r="E21" s="34">
        <f>SUM(C21:D21)</f>
        <v>408</v>
      </c>
      <c r="F21" s="85">
        <v>548</v>
      </c>
      <c r="G21" s="49">
        <v>439</v>
      </c>
      <c r="H21" s="49">
        <v>253</v>
      </c>
      <c r="I21" s="49">
        <v>159</v>
      </c>
      <c r="J21" s="49">
        <v>71</v>
      </c>
      <c r="K21" s="34">
        <f>SUM(F21:J21)</f>
        <v>1470</v>
      </c>
      <c r="L21" s="36">
        <f>SUM(K21,E21)</f>
        <v>1878</v>
      </c>
    </row>
    <row r="22" spans="2:12" s="14" customFormat="1" ht="19.5" customHeight="1" thickBot="1">
      <c r="B22" s="51" t="s">
        <v>17</v>
      </c>
      <c r="C22" s="52">
        <v>0</v>
      </c>
      <c r="D22" s="52">
        <v>4</v>
      </c>
      <c r="E22" s="53">
        <f>SUM(C22:D22)</f>
        <v>4</v>
      </c>
      <c r="F22" s="86">
        <v>8</v>
      </c>
      <c r="G22" s="52">
        <v>9</v>
      </c>
      <c r="H22" s="52">
        <v>2</v>
      </c>
      <c r="I22" s="52">
        <v>0</v>
      </c>
      <c r="J22" s="52">
        <v>0</v>
      </c>
      <c r="K22" s="53">
        <f>SUM(F22:J22)</f>
        <v>19</v>
      </c>
      <c r="L22" s="55">
        <f>SUM(E22,K22)</f>
        <v>23</v>
      </c>
    </row>
    <row r="23" spans="2:12" s="14" customFormat="1" ht="19.5" customHeight="1" thickBot="1" thickTop="1">
      <c r="B23" s="43" t="s">
        <v>18</v>
      </c>
      <c r="C23" s="56">
        <f>SUM(C21:C22)</f>
        <v>206</v>
      </c>
      <c r="D23" s="56">
        <f aca="true" t="shared" si="2" ref="D23:L23">SUM(D21:D22)</f>
        <v>206</v>
      </c>
      <c r="E23" s="57">
        <f t="shared" si="2"/>
        <v>412</v>
      </c>
      <c r="F23" s="87">
        <f t="shared" si="2"/>
        <v>556</v>
      </c>
      <c r="G23" s="56">
        <f t="shared" si="2"/>
        <v>448</v>
      </c>
      <c r="H23" s="56">
        <f t="shared" si="2"/>
        <v>255</v>
      </c>
      <c r="I23" s="56">
        <f t="shared" si="2"/>
        <v>159</v>
      </c>
      <c r="J23" s="56">
        <f t="shared" si="2"/>
        <v>71</v>
      </c>
      <c r="K23" s="57">
        <f t="shared" si="2"/>
        <v>1489</v>
      </c>
      <c r="L23" s="59">
        <f t="shared" si="2"/>
        <v>1901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3</v>
      </c>
      <c r="E27" s="34">
        <f>SUM(C27:D27)</f>
        <v>12</v>
      </c>
      <c r="F27" s="50">
        <v>100</v>
      </c>
      <c r="G27" s="49">
        <v>93</v>
      </c>
      <c r="H27" s="49">
        <v>77</v>
      </c>
      <c r="I27" s="49">
        <v>74</v>
      </c>
      <c r="J27" s="49">
        <v>58</v>
      </c>
      <c r="K27" s="34">
        <f>SUM(F27:J27)</f>
        <v>402</v>
      </c>
      <c r="L27" s="36">
        <f>SUM(K27,E27)</f>
        <v>414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1</v>
      </c>
      <c r="H28" s="52">
        <v>0</v>
      </c>
      <c r="I28" s="52">
        <v>0</v>
      </c>
      <c r="J28" s="52">
        <v>0</v>
      </c>
      <c r="K28" s="53">
        <f>SUM(F28:J28)</f>
        <v>2</v>
      </c>
      <c r="L28" s="55">
        <f>SUM(E28,K28)</f>
        <v>2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3</v>
      </c>
      <c r="E29" s="57">
        <f t="shared" si="3"/>
        <v>12</v>
      </c>
      <c r="F29" s="58">
        <f t="shared" si="3"/>
        <v>101</v>
      </c>
      <c r="G29" s="56">
        <f t="shared" si="3"/>
        <v>94</v>
      </c>
      <c r="H29" s="56">
        <f t="shared" si="3"/>
        <v>77</v>
      </c>
      <c r="I29" s="56">
        <f t="shared" si="3"/>
        <v>74</v>
      </c>
      <c r="J29" s="56">
        <f t="shared" si="3"/>
        <v>58</v>
      </c>
      <c r="K29" s="57">
        <f t="shared" si="3"/>
        <v>404</v>
      </c>
      <c r="L29" s="59">
        <f t="shared" si="3"/>
        <v>416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8</v>
      </c>
      <c r="H33" s="68">
        <f t="shared" si="4"/>
        <v>44</v>
      </c>
      <c r="I33" s="68">
        <f t="shared" si="4"/>
        <v>129</v>
      </c>
      <c r="J33" s="68">
        <f t="shared" si="4"/>
        <v>111</v>
      </c>
      <c r="K33" s="69">
        <f>SUBTOTAL(9,K34:K35)</f>
        <v>292</v>
      </c>
      <c r="L33" s="71">
        <f t="shared" si="4"/>
        <v>292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8</v>
      </c>
      <c r="H34" s="63">
        <v>44</v>
      </c>
      <c r="I34" s="63">
        <v>129</v>
      </c>
      <c r="J34" s="63">
        <v>111</v>
      </c>
      <c r="K34" s="64">
        <f>SUM(F34:J34)</f>
        <v>292</v>
      </c>
      <c r="L34" s="66">
        <f>SUM(E34,K34)</f>
        <v>292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23</v>
      </c>
      <c r="G36" s="68">
        <f t="shared" si="6"/>
        <v>30</v>
      </c>
      <c r="H36" s="68">
        <f t="shared" si="6"/>
        <v>33</v>
      </c>
      <c r="I36" s="68">
        <f t="shared" si="6"/>
        <v>23</v>
      </c>
      <c r="J36" s="68">
        <f t="shared" si="6"/>
        <v>15</v>
      </c>
      <c r="K36" s="69">
        <f>SUBTOTAL(9,K37:K38)</f>
        <v>124</v>
      </c>
      <c r="L36" s="71">
        <f t="shared" si="6"/>
        <v>124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23</v>
      </c>
      <c r="G37" s="63">
        <v>29</v>
      </c>
      <c r="H37" s="63">
        <v>33</v>
      </c>
      <c r="I37" s="63">
        <v>23</v>
      </c>
      <c r="J37" s="63">
        <v>15</v>
      </c>
      <c r="K37" s="64">
        <f>SUM(F37:J37)</f>
        <v>123</v>
      </c>
      <c r="L37" s="66">
        <f>SUM(E37,K37)</f>
        <v>123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1</v>
      </c>
      <c r="H38" s="73">
        <v>0</v>
      </c>
      <c r="I38" s="73">
        <v>0</v>
      </c>
      <c r="J38" s="73">
        <v>0</v>
      </c>
      <c r="K38" s="64">
        <f>SUM(F38:J38)</f>
        <v>1</v>
      </c>
      <c r="L38" s="66">
        <f>SUM(E38,K38)</f>
        <v>1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24</v>
      </c>
      <c r="J39" s="68">
        <f t="shared" si="7"/>
        <v>23</v>
      </c>
      <c r="K39" s="69">
        <f>SUBTOTAL(9,K40:K41)</f>
        <v>48</v>
      </c>
      <c r="L39" s="71">
        <f t="shared" si="7"/>
        <v>48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23</v>
      </c>
      <c r="J40" s="63">
        <v>23</v>
      </c>
      <c r="K40" s="64">
        <f>SUM(F40:J40)</f>
        <v>47</v>
      </c>
      <c r="L40" s="66">
        <f>SUM(E40,K40)</f>
        <v>47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J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23</v>
      </c>
      <c r="G42" s="13">
        <f t="shared" si="8"/>
        <v>38</v>
      </c>
      <c r="H42" s="13">
        <f t="shared" si="8"/>
        <v>78</v>
      </c>
      <c r="I42" s="13">
        <v>175</v>
      </c>
      <c r="J42" s="13">
        <f t="shared" si="8"/>
        <v>149</v>
      </c>
      <c r="K42" s="81">
        <f>SUM(F42:J42)</f>
        <v>463</v>
      </c>
      <c r="L42" s="83">
        <f>SUM(E42,K42)</f>
        <v>463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45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6464</v>
      </c>
      <c r="C6" s="20">
        <v>8079</v>
      </c>
      <c r="D6" s="21">
        <f>SUM(B6:C6)</f>
        <v>14543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454</v>
      </c>
      <c r="D10" s="28">
        <f aca="true" t="shared" si="0" ref="D10:J10">SUBTOTAL(9,D11:D12)</f>
        <v>352</v>
      </c>
      <c r="E10" s="29">
        <f>SUBTOTAL(9,C11:D12)</f>
        <v>806</v>
      </c>
      <c r="F10" s="30">
        <f>SUBTOTAL(9,F11:F12)</f>
        <v>696</v>
      </c>
      <c r="G10" s="28">
        <f t="shared" si="0"/>
        <v>573</v>
      </c>
      <c r="H10" s="28">
        <f t="shared" si="0"/>
        <v>395</v>
      </c>
      <c r="I10" s="28">
        <f t="shared" si="0"/>
        <v>392</v>
      </c>
      <c r="J10" s="28">
        <f t="shared" si="0"/>
        <v>279</v>
      </c>
      <c r="K10" s="29">
        <f>SUBTOTAL(9,F11:J12)</f>
        <v>2335</v>
      </c>
      <c r="L10" s="31">
        <f>SUBTOTAL(9,C11:J12)</f>
        <v>3141</v>
      </c>
    </row>
    <row r="11" spans="2:12" s="14" customFormat="1" ht="19.5" customHeight="1">
      <c r="B11" s="32" t="s">
        <v>15</v>
      </c>
      <c r="C11" s="33">
        <v>50</v>
      </c>
      <c r="D11" s="33">
        <v>32</v>
      </c>
      <c r="E11" s="34">
        <f>SUBTOTAL(9,C11:D11)</f>
        <v>82</v>
      </c>
      <c r="F11" s="35">
        <v>46</v>
      </c>
      <c r="G11" s="33">
        <v>53</v>
      </c>
      <c r="H11" s="33">
        <v>34</v>
      </c>
      <c r="I11" s="33">
        <v>31</v>
      </c>
      <c r="J11" s="33">
        <v>22</v>
      </c>
      <c r="K11" s="34">
        <f>SUBTOTAL(9,F11:J11)</f>
        <v>186</v>
      </c>
      <c r="L11" s="36">
        <f>SUBTOTAL(9,C11:J11)</f>
        <v>268</v>
      </c>
    </row>
    <row r="12" spans="2:12" s="14" customFormat="1" ht="19.5" customHeight="1">
      <c r="B12" s="32" t="s">
        <v>16</v>
      </c>
      <c r="C12" s="33">
        <v>404</v>
      </c>
      <c r="D12" s="33">
        <v>320</v>
      </c>
      <c r="E12" s="34">
        <f>SUBTOTAL(9,C12:D12)</f>
        <v>724</v>
      </c>
      <c r="F12" s="35">
        <v>650</v>
      </c>
      <c r="G12" s="33">
        <v>520</v>
      </c>
      <c r="H12" s="33">
        <v>361</v>
      </c>
      <c r="I12" s="33">
        <v>361</v>
      </c>
      <c r="J12" s="33">
        <v>257</v>
      </c>
      <c r="K12" s="34">
        <f>SUBTOTAL(9,F12:J12)</f>
        <v>2149</v>
      </c>
      <c r="L12" s="36">
        <f>SUBTOTAL(9,C12:J12)</f>
        <v>2873</v>
      </c>
    </row>
    <row r="13" spans="2:12" s="14" customFormat="1" ht="19.5" customHeight="1" thickBot="1">
      <c r="B13" s="37" t="s">
        <v>17</v>
      </c>
      <c r="C13" s="38">
        <v>2</v>
      </c>
      <c r="D13" s="38">
        <v>7</v>
      </c>
      <c r="E13" s="39">
        <f>SUBTOTAL(9,C13:D13)</f>
        <v>9</v>
      </c>
      <c r="F13" s="40">
        <v>10</v>
      </c>
      <c r="G13" s="38">
        <v>10</v>
      </c>
      <c r="H13" s="38">
        <v>4</v>
      </c>
      <c r="I13" s="38">
        <v>3</v>
      </c>
      <c r="J13" s="38">
        <v>1</v>
      </c>
      <c r="K13" s="41">
        <f>SUBTOTAL(9,F13:J13)</f>
        <v>28</v>
      </c>
      <c r="L13" s="42">
        <f>SUBTOTAL(9,C13:J13)</f>
        <v>37</v>
      </c>
    </row>
    <row r="14" spans="2:12" s="14" customFormat="1" ht="19.5" customHeight="1" thickBot="1" thickTop="1">
      <c r="B14" s="43" t="s">
        <v>18</v>
      </c>
      <c r="C14" s="44">
        <f>SUBTOTAL(9,C10:C13)</f>
        <v>456</v>
      </c>
      <c r="D14" s="44">
        <f aca="true" t="shared" si="1" ref="D14:J14">SUBTOTAL(9,D10:D13)</f>
        <v>359</v>
      </c>
      <c r="E14" s="45">
        <f>SUBTOTAL(9,C10:D13)</f>
        <v>815</v>
      </c>
      <c r="F14" s="46">
        <f t="shared" si="1"/>
        <v>706</v>
      </c>
      <c r="G14" s="44">
        <f t="shared" si="1"/>
        <v>583</v>
      </c>
      <c r="H14" s="44">
        <f t="shared" si="1"/>
        <v>399</v>
      </c>
      <c r="I14" s="44">
        <f t="shared" si="1"/>
        <v>395</v>
      </c>
      <c r="J14" s="44">
        <f t="shared" si="1"/>
        <v>280</v>
      </c>
      <c r="K14" s="45">
        <f>SUBTOTAL(9,F10:J13)</f>
        <v>2363</v>
      </c>
      <c r="L14" s="47">
        <f>SUBTOTAL(9,B10:J13)</f>
        <v>3178</v>
      </c>
    </row>
    <row r="15" s="14" customFormat="1" ht="13.5"/>
    <row r="16" s="14" customFormat="1" ht="27" customHeight="1"/>
    <row r="17" ht="24">
      <c r="B17" s="1" t="s">
        <v>46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216</v>
      </c>
      <c r="D21" s="49">
        <v>212</v>
      </c>
      <c r="E21" s="34">
        <f>SUM(C21:D21)</f>
        <v>428</v>
      </c>
      <c r="F21" s="85">
        <v>541</v>
      </c>
      <c r="G21" s="49">
        <v>439</v>
      </c>
      <c r="H21" s="49">
        <v>247</v>
      </c>
      <c r="I21" s="49">
        <v>159</v>
      </c>
      <c r="J21" s="49">
        <v>67</v>
      </c>
      <c r="K21" s="34">
        <f>SUM(F21:J21)</f>
        <v>1453</v>
      </c>
      <c r="L21" s="36">
        <f>SUM(K21,E21)</f>
        <v>1881</v>
      </c>
    </row>
    <row r="22" spans="2:12" s="14" customFormat="1" ht="19.5" customHeight="1" thickBot="1">
      <c r="B22" s="51" t="s">
        <v>17</v>
      </c>
      <c r="C22" s="52">
        <v>0</v>
      </c>
      <c r="D22" s="52">
        <v>4</v>
      </c>
      <c r="E22" s="53">
        <f>SUM(C22:D22)</f>
        <v>4</v>
      </c>
      <c r="F22" s="86">
        <v>8</v>
      </c>
      <c r="G22" s="52">
        <v>9</v>
      </c>
      <c r="H22" s="52">
        <v>3</v>
      </c>
      <c r="I22" s="52">
        <v>0</v>
      </c>
      <c r="J22" s="52">
        <v>0</v>
      </c>
      <c r="K22" s="53">
        <f>SUM(F22:J22)</f>
        <v>20</v>
      </c>
      <c r="L22" s="55">
        <f>SUM(E22,K22)</f>
        <v>24</v>
      </c>
    </row>
    <row r="23" spans="2:12" s="14" customFormat="1" ht="19.5" customHeight="1" thickBot="1" thickTop="1">
      <c r="B23" s="43" t="s">
        <v>18</v>
      </c>
      <c r="C23" s="56">
        <f>SUM(C21:C22)</f>
        <v>216</v>
      </c>
      <c r="D23" s="56">
        <f aca="true" t="shared" si="2" ref="D23:L23">SUM(D21:D22)</f>
        <v>216</v>
      </c>
      <c r="E23" s="57">
        <f t="shared" si="2"/>
        <v>432</v>
      </c>
      <c r="F23" s="87">
        <f t="shared" si="2"/>
        <v>549</v>
      </c>
      <c r="G23" s="56">
        <f t="shared" si="2"/>
        <v>448</v>
      </c>
      <c r="H23" s="56">
        <f t="shared" si="2"/>
        <v>250</v>
      </c>
      <c r="I23" s="56">
        <f t="shared" si="2"/>
        <v>159</v>
      </c>
      <c r="J23" s="56">
        <f t="shared" si="2"/>
        <v>67</v>
      </c>
      <c r="K23" s="57">
        <f t="shared" si="2"/>
        <v>1473</v>
      </c>
      <c r="L23" s="59">
        <f t="shared" si="2"/>
        <v>1905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8</v>
      </c>
      <c r="D27" s="49">
        <v>5</v>
      </c>
      <c r="E27" s="34">
        <f>SUM(C27:D27)</f>
        <v>13</v>
      </c>
      <c r="F27" s="50">
        <v>97</v>
      </c>
      <c r="G27" s="49">
        <v>88</v>
      </c>
      <c r="H27" s="49">
        <v>72</v>
      </c>
      <c r="I27" s="49">
        <v>75</v>
      </c>
      <c r="J27" s="49">
        <v>57</v>
      </c>
      <c r="K27" s="34">
        <f>SUM(F27:J27)</f>
        <v>389</v>
      </c>
      <c r="L27" s="36">
        <f>SUM(K27,E27)</f>
        <v>402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3</v>
      </c>
      <c r="H28" s="52">
        <v>0</v>
      </c>
      <c r="I28" s="52">
        <v>0</v>
      </c>
      <c r="J28" s="52">
        <v>0</v>
      </c>
      <c r="K28" s="53">
        <f>SUM(F28:J28)</f>
        <v>4</v>
      </c>
      <c r="L28" s="55">
        <f>SUM(E28,K28)</f>
        <v>4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8</v>
      </c>
      <c r="D29" s="56">
        <f t="shared" si="3"/>
        <v>5</v>
      </c>
      <c r="E29" s="57">
        <f t="shared" si="3"/>
        <v>13</v>
      </c>
      <c r="F29" s="58">
        <f t="shared" si="3"/>
        <v>98</v>
      </c>
      <c r="G29" s="56">
        <f t="shared" si="3"/>
        <v>91</v>
      </c>
      <c r="H29" s="56">
        <f t="shared" si="3"/>
        <v>72</v>
      </c>
      <c r="I29" s="56">
        <f t="shared" si="3"/>
        <v>75</v>
      </c>
      <c r="J29" s="56">
        <f t="shared" si="3"/>
        <v>57</v>
      </c>
      <c r="K29" s="57">
        <f t="shared" si="3"/>
        <v>393</v>
      </c>
      <c r="L29" s="59">
        <f t="shared" si="3"/>
        <v>406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8</v>
      </c>
      <c r="H33" s="68">
        <f t="shared" si="4"/>
        <v>43</v>
      </c>
      <c r="I33" s="68">
        <f t="shared" si="4"/>
        <v>135</v>
      </c>
      <c r="J33" s="68">
        <f t="shared" si="4"/>
        <v>106</v>
      </c>
      <c r="K33" s="69">
        <f>SUBTOTAL(9,K34:K35)</f>
        <v>292</v>
      </c>
      <c r="L33" s="71">
        <f t="shared" si="4"/>
        <v>292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8</v>
      </c>
      <c r="H34" s="63">
        <v>43</v>
      </c>
      <c r="I34" s="63">
        <v>135</v>
      </c>
      <c r="J34" s="63">
        <v>106</v>
      </c>
      <c r="K34" s="64">
        <f>SUM(F34:J34)</f>
        <v>292</v>
      </c>
      <c r="L34" s="66">
        <f>SUM(E34,K34)</f>
        <v>292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19</v>
      </c>
      <c r="G36" s="68">
        <f t="shared" si="6"/>
        <v>26</v>
      </c>
      <c r="H36" s="68">
        <f t="shared" si="6"/>
        <v>36</v>
      </c>
      <c r="I36" s="68">
        <f t="shared" si="6"/>
        <v>21</v>
      </c>
      <c r="J36" s="68">
        <f t="shared" si="6"/>
        <v>14</v>
      </c>
      <c r="K36" s="69">
        <f>SUBTOTAL(9,K37:K38)</f>
        <v>116</v>
      </c>
      <c r="L36" s="71">
        <f t="shared" si="6"/>
        <v>116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19</v>
      </c>
      <c r="G37" s="63">
        <v>26</v>
      </c>
      <c r="H37" s="63">
        <v>36</v>
      </c>
      <c r="I37" s="63">
        <v>21</v>
      </c>
      <c r="J37" s="63">
        <v>14</v>
      </c>
      <c r="K37" s="64">
        <f>SUM(F37:J37)</f>
        <v>116</v>
      </c>
      <c r="L37" s="66">
        <f>SUM(E37,K37)</f>
        <v>116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27</v>
      </c>
      <c r="J39" s="68">
        <f t="shared" si="7"/>
        <v>24</v>
      </c>
      <c r="K39" s="69">
        <f>SUBTOTAL(9,K40:K41)</f>
        <v>52</v>
      </c>
      <c r="L39" s="71">
        <f t="shared" si="7"/>
        <v>52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26</v>
      </c>
      <c r="J40" s="63">
        <v>24</v>
      </c>
      <c r="K40" s="64">
        <f>SUM(F40:J40)</f>
        <v>51</v>
      </c>
      <c r="L40" s="66">
        <f>SUM(E40,K40)</f>
        <v>51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H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19</v>
      </c>
      <c r="G42" s="13">
        <f t="shared" si="8"/>
        <v>34</v>
      </c>
      <c r="H42" s="13">
        <f t="shared" si="8"/>
        <v>80</v>
      </c>
      <c r="I42" s="13">
        <v>181</v>
      </c>
      <c r="J42" s="13">
        <v>143</v>
      </c>
      <c r="K42" s="81">
        <f>SUM(F42:J42)</f>
        <v>457</v>
      </c>
      <c r="L42" s="83">
        <f>SUM(E42,K42)</f>
        <v>457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43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6450</v>
      </c>
      <c r="C6" s="20">
        <v>8084</v>
      </c>
      <c r="D6" s="21">
        <f>SUM(B6:C6)</f>
        <v>14534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462</v>
      </c>
      <c r="D10" s="28">
        <f aca="true" t="shared" si="0" ref="D10:J10">SUBTOTAL(9,D11:D12)</f>
        <v>350</v>
      </c>
      <c r="E10" s="29">
        <f>SUBTOTAL(9,C11:D12)</f>
        <v>812</v>
      </c>
      <c r="F10" s="30">
        <f>SUBTOTAL(9,F11:F12)</f>
        <v>698</v>
      </c>
      <c r="G10" s="28">
        <f t="shared" si="0"/>
        <v>561</v>
      </c>
      <c r="H10" s="28">
        <f t="shared" si="0"/>
        <v>406</v>
      </c>
      <c r="I10" s="28">
        <f t="shared" si="0"/>
        <v>390</v>
      </c>
      <c r="J10" s="28">
        <f t="shared" si="0"/>
        <v>279</v>
      </c>
      <c r="K10" s="29">
        <f>SUBTOTAL(9,F11:J12)</f>
        <v>2334</v>
      </c>
      <c r="L10" s="31">
        <f>SUBTOTAL(9,C11:J12)</f>
        <v>3146</v>
      </c>
    </row>
    <row r="11" spans="2:12" s="14" customFormat="1" ht="19.5" customHeight="1">
      <c r="B11" s="32" t="s">
        <v>15</v>
      </c>
      <c r="C11" s="33">
        <v>50</v>
      </c>
      <c r="D11" s="33">
        <v>32</v>
      </c>
      <c r="E11" s="34">
        <f>SUBTOTAL(9,C11:D11)</f>
        <v>82</v>
      </c>
      <c r="F11" s="35">
        <v>44</v>
      </c>
      <c r="G11" s="33">
        <v>52</v>
      </c>
      <c r="H11" s="33">
        <v>35</v>
      </c>
      <c r="I11" s="33">
        <v>31</v>
      </c>
      <c r="J11" s="33">
        <v>21</v>
      </c>
      <c r="K11" s="34">
        <f>SUBTOTAL(9,F11:J11)</f>
        <v>183</v>
      </c>
      <c r="L11" s="36">
        <f>SUBTOTAL(9,C11:J11)</f>
        <v>265</v>
      </c>
    </row>
    <row r="12" spans="2:12" s="14" customFormat="1" ht="19.5" customHeight="1">
      <c r="B12" s="32" t="s">
        <v>16</v>
      </c>
      <c r="C12" s="33">
        <v>412</v>
      </c>
      <c r="D12" s="33">
        <v>318</v>
      </c>
      <c r="E12" s="34">
        <f>SUBTOTAL(9,C12:D12)</f>
        <v>730</v>
      </c>
      <c r="F12" s="35">
        <v>654</v>
      </c>
      <c r="G12" s="33">
        <v>509</v>
      </c>
      <c r="H12" s="33">
        <v>371</v>
      </c>
      <c r="I12" s="33">
        <v>359</v>
      </c>
      <c r="J12" s="33">
        <v>258</v>
      </c>
      <c r="K12" s="34">
        <f>SUBTOTAL(9,F12:J12)</f>
        <v>2151</v>
      </c>
      <c r="L12" s="36">
        <f>SUBTOTAL(9,C12:J12)</f>
        <v>2881</v>
      </c>
    </row>
    <row r="13" spans="2:12" s="14" customFormat="1" ht="19.5" customHeight="1" thickBot="1">
      <c r="B13" s="37" t="s">
        <v>17</v>
      </c>
      <c r="C13" s="38">
        <v>2</v>
      </c>
      <c r="D13" s="38">
        <v>7</v>
      </c>
      <c r="E13" s="39">
        <f>SUBTOTAL(9,C13:D13)</f>
        <v>9</v>
      </c>
      <c r="F13" s="40">
        <v>9</v>
      </c>
      <c r="G13" s="38">
        <v>10</v>
      </c>
      <c r="H13" s="38">
        <v>4</v>
      </c>
      <c r="I13" s="38">
        <v>2</v>
      </c>
      <c r="J13" s="38">
        <v>1</v>
      </c>
      <c r="K13" s="41">
        <f>SUBTOTAL(9,F13:J13)</f>
        <v>26</v>
      </c>
      <c r="L13" s="42">
        <f>SUBTOTAL(9,C13:J13)</f>
        <v>35</v>
      </c>
    </row>
    <row r="14" spans="2:12" s="14" customFormat="1" ht="19.5" customHeight="1" thickBot="1" thickTop="1">
      <c r="B14" s="43" t="s">
        <v>18</v>
      </c>
      <c r="C14" s="44">
        <f>SUBTOTAL(9,C10:C13)</f>
        <v>464</v>
      </c>
      <c r="D14" s="44">
        <f aca="true" t="shared" si="1" ref="D14:J14">SUBTOTAL(9,D10:D13)</f>
        <v>357</v>
      </c>
      <c r="E14" s="45">
        <f>SUBTOTAL(9,C10:D13)</f>
        <v>821</v>
      </c>
      <c r="F14" s="46">
        <f t="shared" si="1"/>
        <v>707</v>
      </c>
      <c r="G14" s="44">
        <f t="shared" si="1"/>
        <v>571</v>
      </c>
      <c r="H14" s="44">
        <f t="shared" si="1"/>
        <v>410</v>
      </c>
      <c r="I14" s="44">
        <f t="shared" si="1"/>
        <v>392</v>
      </c>
      <c r="J14" s="44">
        <f t="shared" si="1"/>
        <v>280</v>
      </c>
      <c r="K14" s="45">
        <f>SUBTOTAL(9,F10:J13)</f>
        <v>2360</v>
      </c>
      <c r="L14" s="47">
        <f>SUBTOTAL(9,B10:J13)</f>
        <v>3181</v>
      </c>
    </row>
    <row r="15" s="14" customFormat="1" ht="13.5"/>
    <row r="16" s="14" customFormat="1" ht="27" customHeight="1"/>
    <row r="17" ht="19.5" customHeight="1">
      <c r="B17" s="1" t="s">
        <v>44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232</v>
      </c>
      <c r="D21" s="49">
        <v>209</v>
      </c>
      <c r="E21" s="34">
        <f>SUM(C21:D21)</f>
        <v>441</v>
      </c>
      <c r="F21" s="85">
        <v>554</v>
      </c>
      <c r="G21" s="49">
        <v>436</v>
      </c>
      <c r="H21" s="49">
        <v>244</v>
      </c>
      <c r="I21" s="49">
        <v>156</v>
      </c>
      <c r="J21" s="49">
        <v>69</v>
      </c>
      <c r="K21" s="34">
        <f>SUM(F21:J21)</f>
        <v>1459</v>
      </c>
      <c r="L21" s="36">
        <f>SUM(K21,E21)</f>
        <v>1900</v>
      </c>
    </row>
    <row r="22" spans="2:12" s="14" customFormat="1" ht="19.5" customHeight="1" thickBot="1">
      <c r="B22" s="51" t="s">
        <v>17</v>
      </c>
      <c r="C22" s="52">
        <v>0</v>
      </c>
      <c r="D22" s="52">
        <v>6</v>
      </c>
      <c r="E22" s="53">
        <f>SUM(C22:D22)</f>
        <v>6</v>
      </c>
      <c r="F22" s="86">
        <v>7</v>
      </c>
      <c r="G22" s="52">
        <v>8</v>
      </c>
      <c r="H22" s="52">
        <v>3</v>
      </c>
      <c r="I22" s="52">
        <v>1</v>
      </c>
      <c r="J22" s="52">
        <v>0</v>
      </c>
      <c r="K22" s="53">
        <f>SUM(F22:J22)</f>
        <v>19</v>
      </c>
      <c r="L22" s="55">
        <f>SUM(E22,K22)</f>
        <v>25</v>
      </c>
    </row>
    <row r="23" spans="2:12" s="14" customFormat="1" ht="19.5" customHeight="1" thickBot="1" thickTop="1">
      <c r="B23" s="43" t="s">
        <v>18</v>
      </c>
      <c r="C23" s="56">
        <f>SUM(C21:C22)</f>
        <v>232</v>
      </c>
      <c r="D23" s="56">
        <f aca="true" t="shared" si="2" ref="D23:L23">SUM(D21:D22)</f>
        <v>215</v>
      </c>
      <c r="E23" s="57">
        <f t="shared" si="2"/>
        <v>447</v>
      </c>
      <c r="F23" s="87">
        <f t="shared" si="2"/>
        <v>561</v>
      </c>
      <c r="G23" s="56">
        <f t="shared" si="2"/>
        <v>444</v>
      </c>
      <c r="H23" s="56">
        <f t="shared" si="2"/>
        <v>247</v>
      </c>
      <c r="I23" s="56">
        <f t="shared" si="2"/>
        <v>157</v>
      </c>
      <c r="J23" s="56">
        <f t="shared" si="2"/>
        <v>69</v>
      </c>
      <c r="K23" s="57">
        <f t="shared" si="2"/>
        <v>1478</v>
      </c>
      <c r="L23" s="59">
        <f t="shared" si="2"/>
        <v>1925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6</v>
      </c>
      <c r="D27" s="49">
        <v>5</v>
      </c>
      <c r="E27" s="34">
        <f>SUM(C27:D27)</f>
        <v>11</v>
      </c>
      <c r="F27" s="50">
        <v>93</v>
      </c>
      <c r="G27" s="49">
        <v>89</v>
      </c>
      <c r="H27" s="49">
        <v>73</v>
      </c>
      <c r="I27" s="49">
        <v>75</v>
      </c>
      <c r="J27" s="49">
        <v>56</v>
      </c>
      <c r="K27" s="34">
        <f>SUM(F27:J27)</f>
        <v>386</v>
      </c>
      <c r="L27" s="36">
        <f>SUM(K27,E27)</f>
        <v>397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2</v>
      </c>
      <c r="H28" s="52">
        <v>0</v>
      </c>
      <c r="I28" s="52">
        <v>0</v>
      </c>
      <c r="J28" s="52">
        <v>0</v>
      </c>
      <c r="K28" s="53">
        <f>SUM(F28:J28)</f>
        <v>3</v>
      </c>
      <c r="L28" s="55">
        <f>SUM(E28,K28)</f>
        <v>3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6</v>
      </c>
      <c r="D29" s="56">
        <f t="shared" si="3"/>
        <v>5</v>
      </c>
      <c r="E29" s="57">
        <f t="shared" si="3"/>
        <v>11</v>
      </c>
      <c r="F29" s="58">
        <f t="shared" si="3"/>
        <v>94</v>
      </c>
      <c r="G29" s="56">
        <f t="shared" si="3"/>
        <v>91</v>
      </c>
      <c r="H29" s="56">
        <f t="shared" si="3"/>
        <v>73</v>
      </c>
      <c r="I29" s="56">
        <f t="shared" si="3"/>
        <v>75</v>
      </c>
      <c r="J29" s="56">
        <f t="shared" si="3"/>
        <v>56</v>
      </c>
      <c r="K29" s="57">
        <f t="shared" si="3"/>
        <v>389</v>
      </c>
      <c r="L29" s="59">
        <f t="shared" si="3"/>
        <v>400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9</v>
      </c>
      <c r="H33" s="68">
        <f t="shared" si="4"/>
        <v>45</v>
      </c>
      <c r="I33" s="68">
        <f t="shared" si="4"/>
        <v>139</v>
      </c>
      <c r="J33" s="68">
        <f t="shared" si="4"/>
        <v>101</v>
      </c>
      <c r="K33" s="69">
        <f>SUBTOTAL(9,K34:K35)</f>
        <v>294</v>
      </c>
      <c r="L33" s="71">
        <f t="shared" si="4"/>
        <v>294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9</v>
      </c>
      <c r="H34" s="63">
        <v>45</v>
      </c>
      <c r="I34" s="63">
        <v>139</v>
      </c>
      <c r="J34" s="63">
        <v>101</v>
      </c>
      <c r="K34" s="64">
        <f>SUM(F34:J34)</f>
        <v>294</v>
      </c>
      <c r="L34" s="66">
        <f>SUM(E34,K34)</f>
        <v>294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20</v>
      </c>
      <c r="G36" s="68">
        <f t="shared" si="6"/>
        <v>25</v>
      </c>
      <c r="H36" s="68">
        <f t="shared" si="6"/>
        <v>37</v>
      </c>
      <c r="I36" s="68">
        <f t="shared" si="6"/>
        <v>22</v>
      </c>
      <c r="J36" s="68">
        <f t="shared" si="6"/>
        <v>15</v>
      </c>
      <c r="K36" s="69">
        <f>SUBTOTAL(9,K37:K38)</f>
        <v>119</v>
      </c>
      <c r="L36" s="71">
        <f t="shared" si="6"/>
        <v>119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20</v>
      </c>
      <c r="G37" s="63">
        <v>25</v>
      </c>
      <c r="H37" s="63">
        <v>37</v>
      </c>
      <c r="I37" s="63">
        <v>22</v>
      </c>
      <c r="J37" s="63">
        <v>15</v>
      </c>
      <c r="K37" s="64">
        <f>SUM(F37:J37)</f>
        <v>119</v>
      </c>
      <c r="L37" s="66">
        <f>SUM(E37,K37)</f>
        <v>119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25</v>
      </c>
      <c r="J39" s="68">
        <f t="shared" si="7"/>
        <v>24</v>
      </c>
      <c r="K39" s="69">
        <f>SUBTOTAL(9,K40:K41)</f>
        <v>50</v>
      </c>
      <c r="L39" s="71">
        <f t="shared" si="7"/>
        <v>50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24</v>
      </c>
      <c r="J40" s="63">
        <v>24</v>
      </c>
      <c r="K40" s="64">
        <f>SUM(F40:J40)</f>
        <v>49</v>
      </c>
      <c r="L40" s="66">
        <f>SUM(E40,K40)</f>
        <v>49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>SUBTOTAL(9,C33:C41)</f>
        <v>0</v>
      </c>
      <c r="D42" s="13">
        <f>SUBTOTAL(9,D33:D41)</f>
        <v>0</v>
      </c>
      <c r="E42" s="81">
        <f>SUBTOTAL(9,E33:E41)</f>
        <v>0</v>
      </c>
      <c r="F42" s="82">
        <f>SUBTOTAL(9,F33:F41)</f>
        <v>20</v>
      </c>
      <c r="G42" s="13">
        <f>SUBTOTAL(9,G33:G41)</f>
        <v>34</v>
      </c>
      <c r="H42" s="13">
        <v>82</v>
      </c>
      <c r="I42" s="13">
        <f>SUBTOTAL(9,I33:I41)</f>
        <v>186</v>
      </c>
      <c r="J42" s="13">
        <f>SUBTOTAL(9,J33:J41)</f>
        <v>140</v>
      </c>
      <c r="K42" s="81">
        <f>SUM(F42:J42)</f>
        <v>462</v>
      </c>
      <c r="L42" s="83">
        <f>SUM(E42,K42)</f>
        <v>462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41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6437</v>
      </c>
      <c r="C6" s="20">
        <v>8083</v>
      </c>
      <c r="D6" s="21">
        <f>SUM(B6:C6)</f>
        <v>14520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463</v>
      </c>
      <c r="D10" s="28">
        <f aca="true" t="shared" si="0" ref="D10:J10">SUBTOTAL(9,D11:D12)</f>
        <v>348</v>
      </c>
      <c r="E10" s="29">
        <f>SUBTOTAL(9,C11:D12)</f>
        <v>811</v>
      </c>
      <c r="F10" s="30">
        <f>SUBTOTAL(9,F11:F12)</f>
        <v>698</v>
      </c>
      <c r="G10" s="28">
        <f t="shared" si="0"/>
        <v>569</v>
      </c>
      <c r="H10" s="28">
        <f t="shared" si="0"/>
        <v>405</v>
      </c>
      <c r="I10" s="28">
        <f t="shared" si="0"/>
        <v>411</v>
      </c>
      <c r="J10" s="28">
        <f t="shared" si="0"/>
        <v>267</v>
      </c>
      <c r="K10" s="29">
        <f>SUBTOTAL(9,F11:J12)</f>
        <v>2350</v>
      </c>
      <c r="L10" s="31">
        <f>SUBTOTAL(9,C11:J12)</f>
        <v>3161</v>
      </c>
    </row>
    <row r="11" spans="2:12" s="14" customFormat="1" ht="19.5" customHeight="1">
      <c r="B11" s="32" t="s">
        <v>15</v>
      </c>
      <c r="C11" s="33">
        <v>49</v>
      </c>
      <c r="D11" s="33">
        <v>32</v>
      </c>
      <c r="E11" s="34">
        <f>SUBTOTAL(9,C11:D11)</f>
        <v>81</v>
      </c>
      <c r="F11" s="35">
        <v>41</v>
      </c>
      <c r="G11" s="33">
        <v>57</v>
      </c>
      <c r="H11" s="33">
        <v>35</v>
      </c>
      <c r="I11" s="33">
        <v>32</v>
      </c>
      <c r="J11" s="33">
        <v>22</v>
      </c>
      <c r="K11" s="34">
        <f>SUBTOTAL(9,F11:J11)</f>
        <v>187</v>
      </c>
      <c r="L11" s="36">
        <f>SUBTOTAL(9,C11:J11)</f>
        <v>268</v>
      </c>
    </row>
    <row r="12" spans="2:12" s="14" customFormat="1" ht="19.5" customHeight="1">
      <c r="B12" s="32" t="s">
        <v>16</v>
      </c>
      <c r="C12" s="33">
        <v>414</v>
      </c>
      <c r="D12" s="33">
        <v>316</v>
      </c>
      <c r="E12" s="34">
        <f>SUBTOTAL(9,C12:D12)</f>
        <v>730</v>
      </c>
      <c r="F12" s="35">
        <v>657</v>
      </c>
      <c r="G12" s="33">
        <v>512</v>
      </c>
      <c r="H12" s="33">
        <v>370</v>
      </c>
      <c r="I12" s="33">
        <v>379</v>
      </c>
      <c r="J12" s="33">
        <v>245</v>
      </c>
      <c r="K12" s="34">
        <f>SUBTOTAL(9,F12:J12)</f>
        <v>2163</v>
      </c>
      <c r="L12" s="36">
        <f>SUBTOTAL(9,C12:J12)</f>
        <v>2893</v>
      </c>
    </row>
    <row r="13" spans="2:12" s="14" customFormat="1" ht="19.5" customHeight="1" thickBot="1">
      <c r="B13" s="37" t="s">
        <v>17</v>
      </c>
      <c r="C13" s="38">
        <v>2</v>
      </c>
      <c r="D13" s="38">
        <v>7</v>
      </c>
      <c r="E13" s="39">
        <f>SUBTOTAL(9,C13:D13)</f>
        <v>9</v>
      </c>
      <c r="F13" s="40">
        <v>9</v>
      </c>
      <c r="G13" s="38">
        <v>10</v>
      </c>
      <c r="H13" s="38">
        <v>4</v>
      </c>
      <c r="I13" s="38">
        <v>2</v>
      </c>
      <c r="J13" s="38">
        <v>0</v>
      </c>
      <c r="K13" s="41">
        <f>SUBTOTAL(9,F13:J13)</f>
        <v>25</v>
      </c>
      <c r="L13" s="42">
        <f>SUBTOTAL(9,C13:J13)</f>
        <v>34</v>
      </c>
    </row>
    <row r="14" spans="2:12" s="14" customFormat="1" ht="19.5" customHeight="1" thickBot="1" thickTop="1">
      <c r="B14" s="43" t="s">
        <v>18</v>
      </c>
      <c r="C14" s="44">
        <f>SUBTOTAL(9,C10:C13)</f>
        <v>465</v>
      </c>
      <c r="D14" s="44">
        <f aca="true" t="shared" si="1" ref="D14:J14">SUBTOTAL(9,D10:D13)</f>
        <v>355</v>
      </c>
      <c r="E14" s="45">
        <f>SUBTOTAL(9,C10:D13)</f>
        <v>820</v>
      </c>
      <c r="F14" s="46">
        <f t="shared" si="1"/>
        <v>707</v>
      </c>
      <c r="G14" s="44">
        <f t="shared" si="1"/>
        <v>579</v>
      </c>
      <c r="H14" s="44">
        <f t="shared" si="1"/>
        <v>409</v>
      </c>
      <c r="I14" s="44">
        <f t="shared" si="1"/>
        <v>413</v>
      </c>
      <c r="J14" s="44">
        <f t="shared" si="1"/>
        <v>267</v>
      </c>
      <c r="K14" s="45">
        <f>SUBTOTAL(9,F10:J13)</f>
        <v>2375</v>
      </c>
      <c r="L14" s="47">
        <f>SUBTOTAL(9,B10:J13)</f>
        <v>3195</v>
      </c>
    </row>
    <row r="15" s="14" customFormat="1" ht="13.5"/>
    <row r="16" s="14" customFormat="1" ht="27" customHeight="1"/>
    <row r="17" ht="19.5" customHeight="1">
      <c r="B17" s="1" t="s">
        <v>42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254</v>
      </c>
      <c r="D21" s="49">
        <v>229</v>
      </c>
      <c r="E21" s="34">
        <f>SUM(C21:D21)</f>
        <v>483</v>
      </c>
      <c r="F21" s="85">
        <v>544</v>
      </c>
      <c r="G21" s="49">
        <v>426</v>
      </c>
      <c r="H21" s="49">
        <v>243</v>
      </c>
      <c r="I21" s="49">
        <v>154</v>
      </c>
      <c r="J21" s="49">
        <v>71</v>
      </c>
      <c r="K21" s="34">
        <f>SUM(F21:J21)</f>
        <v>1438</v>
      </c>
      <c r="L21" s="36">
        <f>SUM(K21,E21)</f>
        <v>1921</v>
      </c>
    </row>
    <row r="22" spans="2:12" s="14" customFormat="1" ht="19.5" customHeight="1" thickBot="1">
      <c r="B22" s="51" t="s">
        <v>17</v>
      </c>
      <c r="C22" s="52">
        <v>0</v>
      </c>
      <c r="D22" s="52">
        <v>6</v>
      </c>
      <c r="E22" s="53">
        <f>SUM(C22:D22)</f>
        <v>6</v>
      </c>
      <c r="F22" s="86">
        <v>7</v>
      </c>
      <c r="G22" s="52">
        <v>8</v>
      </c>
      <c r="H22" s="52">
        <v>2</v>
      </c>
      <c r="I22" s="52">
        <v>1</v>
      </c>
      <c r="J22" s="52">
        <v>0</v>
      </c>
      <c r="K22" s="53">
        <f>SUM(F22:J22)</f>
        <v>18</v>
      </c>
      <c r="L22" s="55">
        <f>SUM(E22,K22)</f>
        <v>24</v>
      </c>
    </row>
    <row r="23" spans="2:12" s="14" customFormat="1" ht="19.5" customHeight="1" thickBot="1" thickTop="1">
      <c r="B23" s="43" t="s">
        <v>18</v>
      </c>
      <c r="C23" s="56">
        <f>SUM(C21:C22)</f>
        <v>254</v>
      </c>
      <c r="D23" s="56">
        <f aca="true" t="shared" si="2" ref="D23:L23">SUM(D21:D22)</f>
        <v>235</v>
      </c>
      <c r="E23" s="57">
        <f t="shared" si="2"/>
        <v>489</v>
      </c>
      <c r="F23" s="87">
        <f t="shared" si="2"/>
        <v>551</v>
      </c>
      <c r="G23" s="56">
        <f t="shared" si="2"/>
        <v>434</v>
      </c>
      <c r="H23" s="56">
        <f t="shared" si="2"/>
        <v>245</v>
      </c>
      <c r="I23" s="56">
        <f t="shared" si="2"/>
        <v>155</v>
      </c>
      <c r="J23" s="56">
        <f t="shared" si="2"/>
        <v>71</v>
      </c>
      <c r="K23" s="57">
        <f t="shared" si="2"/>
        <v>1456</v>
      </c>
      <c r="L23" s="59">
        <f t="shared" si="2"/>
        <v>1945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6</v>
      </c>
      <c r="D27" s="49">
        <v>5</v>
      </c>
      <c r="E27" s="34">
        <f>SUM(C27:D27)</f>
        <v>11</v>
      </c>
      <c r="F27" s="50">
        <v>96</v>
      </c>
      <c r="G27" s="49">
        <v>88</v>
      </c>
      <c r="H27" s="49">
        <v>78</v>
      </c>
      <c r="I27" s="49">
        <v>80</v>
      </c>
      <c r="J27" s="49">
        <v>58</v>
      </c>
      <c r="K27" s="34">
        <f>SUM(F27:J27)</f>
        <v>400</v>
      </c>
      <c r="L27" s="36">
        <f>SUM(K27,E27)</f>
        <v>411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2</v>
      </c>
      <c r="H28" s="52">
        <v>0</v>
      </c>
      <c r="I28" s="52">
        <v>0</v>
      </c>
      <c r="J28" s="52">
        <v>0</v>
      </c>
      <c r="K28" s="53">
        <f>SUM(F28:J28)</f>
        <v>3</v>
      </c>
      <c r="L28" s="55">
        <f>SUM(E28,K28)</f>
        <v>3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6</v>
      </c>
      <c r="D29" s="56">
        <f t="shared" si="3"/>
        <v>5</v>
      </c>
      <c r="E29" s="57">
        <f t="shared" si="3"/>
        <v>11</v>
      </c>
      <c r="F29" s="58">
        <f t="shared" si="3"/>
        <v>97</v>
      </c>
      <c r="G29" s="56">
        <f t="shared" si="3"/>
        <v>90</v>
      </c>
      <c r="H29" s="56">
        <f t="shared" si="3"/>
        <v>78</v>
      </c>
      <c r="I29" s="56">
        <f t="shared" si="3"/>
        <v>80</v>
      </c>
      <c r="J29" s="56">
        <f t="shared" si="3"/>
        <v>58</v>
      </c>
      <c r="K29" s="57">
        <f t="shared" si="3"/>
        <v>403</v>
      </c>
      <c r="L29" s="59">
        <f t="shared" si="3"/>
        <v>414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9</v>
      </c>
      <c r="H33" s="68">
        <f t="shared" si="4"/>
        <v>42</v>
      </c>
      <c r="I33" s="68">
        <f t="shared" si="4"/>
        <v>140</v>
      </c>
      <c r="J33" s="68">
        <f t="shared" si="4"/>
        <v>102</v>
      </c>
      <c r="K33" s="69">
        <f>SUBTOTAL(9,K34:K35)</f>
        <v>293</v>
      </c>
      <c r="L33" s="71">
        <f t="shared" si="4"/>
        <v>293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9</v>
      </c>
      <c r="H34" s="63">
        <v>42</v>
      </c>
      <c r="I34" s="63">
        <v>140</v>
      </c>
      <c r="J34" s="63">
        <v>102</v>
      </c>
      <c r="K34" s="64">
        <f>SUM(F34:J34)</f>
        <v>293</v>
      </c>
      <c r="L34" s="66">
        <f>SUM(E34,K34)</f>
        <v>293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18</v>
      </c>
      <c r="G36" s="68">
        <f t="shared" si="6"/>
        <v>26</v>
      </c>
      <c r="H36" s="68">
        <f t="shared" si="6"/>
        <v>37</v>
      </c>
      <c r="I36" s="68">
        <f t="shared" si="6"/>
        <v>23</v>
      </c>
      <c r="J36" s="68">
        <f t="shared" si="6"/>
        <v>15</v>
      </c>
      <c r="K36" s="69">
        <f>SUBTOTAL(9,K37:K38)</f>
        <v>119</v>
      </c>
      <c r="L36" s="71">
        <f t="shared" si="6"/>
        <v>119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18</v>
      </c>
      <c r="G37" s="63">
        <v>26</v>
      </c>
      <c r="H37" s="63">
        <v>37</v>
      </c>
      <c r="I37" s="63">
        <v>23</v>
      </c>
      <c r="J37" s="63">
        <v>15</v>
      </c>
      <c r="K37" s="64">
        <f>SUM(F37:J37)</f>
        <v>119</v>
      </c>
      <c r="L37" s="66">
        <f>SUM(E37,K37)</f>
        <v>119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25</v>
      </c>
      <c r="J39" s="68">
        <f t="shared" si="7"/>
        <v>24</v>
      </c>
      <c r="K39" s="69">
        <f>SUBTOTAL(9,K40:K41)</f>
        <v>50</v>
      </c>
      <c r="L39" s="71">
        <f t="shared" si="7"/>
        <v>50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24</v>
      </c>
      <c r="J40" s="63">
        <v>24</v>
      </c>
      <c r="K40" s="64">
        <f>SUM(F40:J40)</f>
        <v>49</v>
      </c>
      <c r="L40" s="66">
        <f>SUM(E40,K40)</f>
        <v>49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H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18</v>
      </c>
      <c r="G42" s="13">
        <f t="shared" si="8"/>
        <v>35</v>
      </c>
      <c r="H42" s="13">
        <f t="shared" si="8"/>
        <v>80</v>
      </c>
      <c r="I42" s="13">
        <v>186</v>
      </c>
      <c r="J42" s="13">
        <v>140</v>
      </c>
      <c r="K42" s="81">
        <f>SUM(F42:J42)</f>
        <v>459</v>
      </c>
      <c r="L42" s="83">
        <f>SUM(E42,K42)</f>
        <v>459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6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39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6432</v>
      </c>
      <c r="C6" s="20">
        <v>8074</v>
      </c>
      <c r="D6" s="21">
        <f>SUM(B6:C6)</f>
        <v>14506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461</v>
      </c>
      <c r="D10" s="28">
        <f aca="true" t="shared" si="0" ref="D10:J10">SUBTOTAL(9,D11:D12)</f>
        <v>340</v>
      </c>
      <c r="E10" s="29">
        <f>SUBTOTAL(9,C11:D12)</f>
        <v>801</v>
      </c>
      <c r="F10" s="30">
        <f>SUBTOTAL(9,F11:F12)</f>
        <v>697</v>
      </c>
      <c r="G10" s="28">
        <f t="shared" si="0"/>
        <v>566</v>
      </c>
      <c r="H10" s="28">
        <f t="shared" si="0"/>
        <v>400</v>
      </c>
      <c r="I10" s="28">
        <f t="shared" si="0"/>
        <v>408</v>
      </c>
      <c r="J10" s="28">
        <f t="shared" si="0"/>
        <v>267</v>
      </c>
      <c r="K10" s="29">
        <f>SUBTOTAL(9,F11:J12)</f>
        <v>2338</v>
      </c>
      <c r="L10" s="31">
        <f>SUBTOTAL(9,C11:J12)</f>
        <v>3139</v>
      </c>
    </row>
    <row r="11" spans="2:12" s="14" customFormat="1" ht="19.5" customHeight="1">
      <c r="B11" s="32" t="s">
        <v>15</v>
      </c>
      <c r="C11" s="33">
        <v>51</v>
      </c>
      <c r="D11" s="33">
        <v>29</v>
      </c>
      <c r="E11" s="34">
        <f>SUBTOTAL(9,C11:D11)</f>
        <v>80</v>
      </c>
      <c r="F11" s="35">
        <v>40</v>
      </c>
      <c r="G11" s="33">
        <v>58</v>
      </c>
      <c r="H11" s="33">
        <v>34</v>
      </c>
      <c r="I11" s="33">
        <v>34</v>
      </c>
      <c r="J11" s="33">
        <v>21</v>
      </c>
      <c r="K11" s="34">
        <f>SUBTOTAL(9,F11:J11)</f>
        <v>187</v>
      </c>
      <c r="L11" s="36">
        <f>SUBTOTAL(9,C11:J11)</f>
        <v>267</v>
      </c>
    </row>
    <row r="12" spans="2:12" s="14" customFormat="1" ht="19.5" customHeight="1">
      <c r="B12" s="32" t="s">
        <v>16</v>
      </c>
      <c r="C12" s="33">
        <v>410</v>
      </c>
      <c r="D12" s="33">
        <v>311</v>
      </c>
      <c r="E12" s="34">
        <f>SUBTOTAL(9,C12:D12)</f>
        <v>721</v>
      </c>
      <c r="F12" s="35">
        <v>657</v>
      </c>
      <c r="G12" s="33">
        <v>508</v>
      </c>
      <c r="H12" s="33">
        <v>366</v>
      </c>
      <c r="I12" s="33">
        <v>374</v>
      </c>
      <c r="J12" s="33">
        <v>246</v>
      </c>
      <c r="K12" s="34">
        <f>SUBTOTAL(9,F12:J12)</f>
        <v>2151</v>
      </c>
      <c r="L12" s="36">
        <f>SUBTOTAL(9,C12:J12)</f>
        <v>2872</v>
      </c>
    </row>
    <row r="13" spans="2:12" s="14" customFormat="1" ht="19.5" customHeight="1" thickBot="1">
      <c r="B13" s="37" t="s">
        <v>17</v>
      </c>
      <c r="C13" s="38">
        <v>0</v>
      </c>
      <c r="D13" s="38">
        <v>9</v>
      </c>
      <c r="E13" s="39">
        <f>SUBTOTAL(9,C13:D13)</f>
        <v>9</v>
      </c>
      <c r="F13" s="40">
        <v>9</v>
      </c>
      <c r="G13" s="38">
        <v>9</v>
      </c>
      <c r="H13" s="38">
        <v>3</v>
      </c>
      <c r="I13" s="38">
        <v>3</v>
      </c>
      <c r="J13" s="38">
        <v>0</v>
      </c>
      <c r="K13" s="41">
        <f>SUBTOTAL(9,F13:J13)</f>
        <v>24</v>
      </c>
      <c r="L13" s="42">
        <f>SUBTOTAL(9,C13:J13)</f>
        <v>33</v>
      </c>
    </row>
    <row r="14" spans="2:12" s="14" customFormat="1" ht="19.5" customHeight="1" thickBot="1" thickTop="1">
      <c r="B14" s="43" t="s">
        <v>18</v>
      </c>
      <c r="C14" s="44">
        <f>SUBTOTAL(9,C10:C13)</f>
        <v>461</v>
      </c>
      <c r="D14" s="44">
        <f aca="true" t="shared" si="1" ref="D14:J14">SUBTOTAL(9,D10:D13)</f>
        <v>349</v>
      </c>
      <c r="E14" s="45">
        <f>SUBTOTAL(9,C10:D13)</f>
        <v>810</v>
      </c>
      <c r="F14" s="46">
        <f t="shared" si="1"/>
        <v>706</v>
      </c>
      <c r="G14" s="44">
        <f t="shared" si="1"/>
        <v>575</v>
      </c>
      <c r="H14" s="44">
        <f t="shared" si="1"/>
        <v>403</v>
      </c>
      <c r="I14" s="44">
        <f t="shared" si="1"/>
        <v>411</v>
      </c>
      <c r="J14" s="44">
        <f t="shared" si="1"/>
        <v>267</v>
      </c>
      <c r="K14" s="45">
        <f>SUBTOTAL(9,F10:J13)</f>
        <v>2362</v>
      </c>
      <c r="L14" s="47">
        <f>SUBTOTAL(9,B10:J13)</f>
        <v>3172</v>
      </c>
    </row>
    <row r="15" s="14" customFormat="1" ht="13.5"/>
    <row r="16" s="14" customFormat="1" ht="27" customHeight="1"/>
    <row r="17" ht="19.5" customHeight="1">
      <c r="B17" s="1" t="s">
        <v>40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267</v>
      </c>
      <c r="D21" s="49">
        <v>244</v>
      </c>
      <c r="E21" s="34">
        <f>SUM(C21:D21)</f>
        <v>511</v>
      </c>
      <c r="F21" s="85">
        <v>557</v>
      </c>
      <c r="G21" s="49">
        <v>423</v>
      </c>
      <c r="H21" s="49">
        <v>245</v>
      </c>
      <c r="I21" s="49">
        <v>148</v>
      </c>
      <c r="J21" s="49">
        <v>70</v>
      </c>
      <c r="K21" s="34">
        <f>SUM(F21:J21)</f>
        <v>1443</v>
      </c>
      <c r="L21" s="36">
        <f>SUM(K21,E21)</f>
        <v>1954</v>
      </c>
    </row>
    <row r="22" spans="2:12" s="14" customFormat="1" ht="19.5" customHeight="1" thickBot="1">
      <c r="B22" s="51" t="s">
        <v>17</v>
      </c>
      <c r="C22" s="52">
        <v>0</v>
      </c>
      <c r="D22" s="52">
        <v>7</v>
      </c>
      <c r="E22" s="53">
        <f>SUM(C22:D22)</f>
        <v>7</v>
      </c>
      <c r="F22" s="86">
        <v>7</v>
      </c>
      <c r="G22" s="52">
        <v>8</v>
      </c>
      <c r="H22" s="52">
        <v>3</v>
      </c>
      <c r="I22" s="52">
        <v>1</v>
      </c>
      <c r="J22" s="52">
        <v>0</v>
      </c>
      <c r="K22" s="53">
        <f>SUM(F22:J22)</f>
        <v>19</v>
      </c>
      <c r="L22" s="55">
        <f>SUM(E22,K22)</f>
        <v>26</v>
      </c>
    </row>
    <row r="23" spans="2:12" s="14" customFormat="1" ht="19.5" customHeight="1" thickBot="1" thickTop="1">
      <c r="B23" s="43" t="s">
        <v>18</v>
      </c>
      <c r="C23" s="56">
        <f>SUM(C21:C22)</f>
        <v>267</v>
      </c>
      <c r="D23" s="56">
        <f aca="true" t="shared" si="2" ref="D23:L23">SUM(D21:D22)</f>
        <v>251</v>
      </c>
      <c r="E23" s="57">
        <f t="shared" si="2"/>
        <v>518</v>
      </c>
      <c r="F23" s="87">
        <f t="shared" si="2"/>
        <v>564</v>
      </c>
      <c r="G23" s="56">
        <f t="shared" si="2"/>
        <v>431</v>
      </c>
      <c r="H23" s="56">
        <f t="shared" si="2"/>
        <v>248</v>
      </c>
      <c r="I23" s="56">
        <f t="shared" si="2"/>
        <v>149</v>
      </c>
      <c r="J23" s="56">
        <f t="shared" si="2"/>
        <v>70</v>
      </c>
      <c r="K23" s="57">
        <f t="shared" si="2"/>
        <v>1462</v>
      </c>
      <c r="L23" s="59">
        <f t="shared" si="2"/>
        <v>1980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6</v>
      </c>
      <c r="D27" s="49">
        <v>5</v>
      </c>
      <c r="E27" s="34">
        <f>SUM(C27:D27)</f>
        <v>11</v>
      </c>
      <c r="F27" s="50">
        <v>97</v>
      </c>
      <c r="G27" s="49">
        <v>87</v>
      </c>
      <c r="H27" s="49">
        <v>75</v>
      </c>
      <c r="I27" s="49">
        <v>79</v>
      </c>
      <c r="J27" s="49">
        <v>55</v>
      </c>
      <c r="K27" s="34">
        <f>SUM(F27:J27)</f>
        <v>393</v>
      </c>
      <c r="L27" s="36">
        <f>SUM(K27,E27)</f>
        <v>404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2</v>
      </c>
      <c r="H28" s="52">
        <v>0</v>
      </c>
      <c r="I28" s="52">
        <v>0</v>
      </c>
      <c r="J28" s="52">
        <v>0</v>
      </c>
      <c r="K28" s="53">
        <f>SUM(F28:J28)</f>
        <v>3</v>
      </c>
      <c r="L28" s="55">
        <f>SUM(E28,K28)</f>
        <v>3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6</v>
      </c>
      <c r="D29" s="56">
        <f t="shared" si="3"/>
        <v>5</v>
      </c>
      <c r="E29" s="57">
        <f t="shared" si="3"/>
        <v>11</v>
      </c>
      <c r="F29" s="58">
        <f t="shared" si="3"/>
        <v>98</v>
      </c>
      <c r="G29" s="56">
        <f t="shared" si="3"/>
        <v>89</v>
      </c>
      <c r="H29" s="56">
        <f t="shared" si="3"/>
        <v>75</v>
      </c>
      <c r="I29" s="56">
        <f t="shared" si="3"/>
        <v>79</v>
      </c>
      <c r="J29" s="56">
        <f t="shared" si="3"/>
        <v>55</v>
      </c>
      <c r="K29" s="57">
        <f t="shared" si="3"/>
        <v>396</v>
      </c>
      <c r="L29" s="59">
        <f t="shared" si="3"/>
        <v>407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10</v>
      </c>
      <c r="H33" s="68">
        <f t="shared" si="4"/>
        <v>41</v>
      </c>
      <c r="I33" s="68">
        <f t="shared" si="4"/>
        <v>140</v>
      </c>
      <c r="J33" s="68">
        <f t="shared" si="4"/>
        <v>106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10</v>
      </c>
      <c r="H34" s="63">
        <v>41</v>
      </c>
      <c r="I34" s="63">
        <v>140</v>
      </c>
      <c r="J34" s="63">
        <v>106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14</v>
      </c>
      <c r="G36" s="68">
        <f t="shared" si="6"/>
        <v>27</v>
      </c>
      <c r="H36" s="68">
        <f t="shared" si="6"/>
        <v>32</v>
      </c>
      <c r="I36" s="68">
        <f t="shared" si="6"/>
        <v>25</v>
      </c>
      <c r="J36" s="68">
        <f t="shared" si="6"/>
        <v>13</v>
      </c>
      <c r="K36" s="69">
        <f>SUBTOTAL(9,K37:K38)</f>
        <v>111</v>
      </c>
      <c r="L36" s="71">
        <f t="shared" si="6"/>
        <v>111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14</v>
      </c>
      <c r="G37" s="63">
        <v>27</v>
      </c>
      <c r="H37" s="63">
        <v>32</v>
      </c>
      <c r="I37" s="63">
        <v>25</v>
      </c>
      <c r="J37" s="63">
        <v>13</v>
      </c>
      <c r="K37" s="64">
        <f>SUM(F37:J37)</f>
        <v>111</v>
      </c>
      <c r="L37" s="66">
        <f>SUM(E37,K37)</f>
        <v>111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1</v>
      </c>
      <c r="I39" s="68">
        <f t="shared" si="7"/>
        <v>22</v>
      </c>
      <c r="J39" s="68">
        <f t="shared" si="7"/>
        <v>22</v>
      </c>
      <c r="K39" s="69">
        <f>SUBTOTAL(9,K40:K41)</f>
        <v>45</v>
      </c>
      <c r="L39" s="71">
        <f t="shared" si="7"/>
        <v>45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1</v>
      </c>
      <c r="I40" s="63">
        <v>21</v>
      </c>
      <c r="J40" s="63">
        <v>22</v>
      </c>
      <c r="K40" s="64">
        <f>SUM(F40:J40)</f>
        <v>44</v>
      </c>
      <c r="L40" s="66">
        <f>SUM(E40,K40)</f>
        <v>44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J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14</v>
      </c>
      <c r="G42" s="13">
        <f t="shared" si="8"/>
        <v>37</v>
      </c>
      <c r="H42" s="13">
        <f t="shared" si="8"/>
        <v>74</v>
      </c>
      <c r="I42" s="13">
        <f t="shared" si="8"/>
        <v>187</v>
      </c>
      <c r="J42" s="13">
        <f t="shared" si="8"/>
        <v>141</v>
      </c>
      <c r="K42" s="81">
        <f>SUM(F42:J42)</f>
        <v>453</v>
      </c>
      <c r="L42" s="83">
        <f>SUM(E42,K42)</f>
        <v>453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37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6442</v>
      </c>
      <c r="C6" s="20">
        <v>8055</v>
      </c>
      <c r="D6" s="21">
        <f>SUM(B6:C6)</f>
        <v>14497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462</v>
      </c>
      <c r="D10" s="28">
        <f aca="true" t="shared" si="0" ref="D10:J10">SUBTOTAL(9,D11:D12)</f>
        <v>353</v>
      </c>
      <c r="E10" s="29">
        <f>SUBTOTAL(9,C11:D12)</f>
        <v>815</v>
      </c>
      <c r="F10" s="30">
        <f>SUBTOTAL(9,F11:F12)</f>
        <v>691</v>
      </c>
      <c r="G10" s="28">
        <f t="shared" si="0"/>
        <v>556</v>
      </c>
      <c r="H10" s="28">
        <f t="shared" si="0"/>
        <v>395</v>
      </c>
      <c r="I10" s="28">
        <f t="shared" si="0"/>
        <v>405</v>
      </c>
      <c r="J10" s="28">
        <f t="shared" si="0"/>
        <v>265</v>
      </c>
      <c r="K10" s="29">
        <f>SUBTOTAL(9,F11:J12)</f>
        <v>2312</v>
      </c>
      <c r="L10" s="31">
        <f>SUBTOTAL(9,C11:J12)</f>
        <v>3127</v>
      </c>
    </row>
    <row r="11" spans="2:12" s="14" customFormat="1" ht="19.5" customHeight="1">
      <c r="B11" s="32" t="s">
        <v>15</v>
      </c>
      <c r="C11" s="33">
        <v>50</v>
      </c>
      <c r="D11" s="33">
        <v>35</v>
      </c>
      <c r="E11" s="34">
        <f>SUBTOTAL(9,C11:D11)</f>
        <v>85</v>
      </c>
      <c r="F11" s="35">
        <v>40</v>
      </c>
      <c r="G11" s="33">
        <v>55</v>
      </c>
      <c r="H11" s="33">
        <v>33</v>
      </c>
      <c r="I11" s="33">
        <v>32</v>
      </c>
      <c r="J11" s="33">
        <v>20</v>
      </c>
      <c r="K11" s="34">
        <f>SUBTOTAL(9,F11:J11)</f>
        <v>180</v>
      </c>
      <c r="L11" s="36">
        <f>SUBTOTAL(9,C11:J11)</f>
        <v>265</v>
      </c>
    </row>
    <row r="12" spans="2:12" s="14" customFormat="1" ht="19.5" customHeight="1">
      <c r="B12" s="32" t="s">
        <v>16</v>
      </c>
      <c r="C12" s="33">
        <v>412</v>
      </c>
      <c r="D12" s="33">
        <v>318</v>
      </c>
      <c r="E12" s="34">
        <f>SUBTOTAL(9,C12:D12)</f>
        <v>730</v>
      </c>
      <c r="F12" s="35">
        <v>651</v>
      </c>
      <c r="G12" s="33">
        <v>501</v>
      </c>
      <c r="H12" s="33">
        <v>362</v>
      </c>
      <c r="I12" s="33">
        <v>373</v>
      </c>
      <c r="J12" s="33">
        <v>245</v>
      </c>
      <c r="K12" s="34">
        <f>SUBTOTAL(9,F12:J12)</f>
        <v>2132</v>
      </c>
      <c r="L12" s="36">
        <f>SUBTOTAL(9,C12:J12)</f>
        <v>2862</v>
      </c>
    </row>
    <row r="13" spans="2:12" s="14" customFormat="1" ht="19.5" customHeight="1" thickBot="1">
      <c r="B13" s="37" t="s">
        <v>17</v>
      </c>
      <c r="C13" s="38">
        <v>0</v>
      </c>
      <c r="D13" s="38">
        <v>9</v>
      </c>
      <c r="E13" s="39">
        <f>SUBTOTAL(9,C13:D13)</f>
        <v>9</v>
      </c>
      <c r="F13" s="40">
        <v>9</v>
      </c>
      <c r="G13" s="38">
        <v>9</v>
      </c>
      <c r="H13" s="38">
        <v>4</v>
      </c>
      <c r="I13" s="38">
        <v>2</v>
      </c>
      <c r="J13" s="38">
        <v>0</v>
      </c>
      <c r="K13" s="41">
        <f>SUBTOTAL(9,F13:J13)</f>
        <v>24</v>
      </c>
      <c r="L13" s="42">
        <f>SUBTOTAL(9,C13:J13)</f>
        <v>33</v>
      </c>
    </row>
    <row r="14" spans="2:12" s="14" customFormat="1" ht="19.5" customHeight="1" thickBot="1" thickTop="1">
      <c r="B14" s="43" t="s">
        <v>18</v>
      </c>
      <c r="C14" s="44">
        <f>SUBTOTAL(9,C10:C13)</f>
        <v>462</v>
      </c>
      <c r="D14" s="44">
        <f aca="true" t="shared" si="1" ref="D14:J14">SUBTOTAL(9,D10:D13)</f>
        <v>362</v>
      </c>
      <c r="E14" s="45">
        <f>SUBTOTAL(9,C10:D13)</f>
        <v>824</v>
      </c>
      <c r="F14" s="46">
        <f t="shared" si="1"/>
        <v>700</v>
      </c>
      <c r="G14" s="44">
        <f t="shared" si="1"/>
        <v>565</v>
      </c>
      <c r="H14" s="44">
        <f t="shared" si="1"/>
        <v>399</v>
      </c>
      <c r="I14" s="44">
        <f t="shared" si="1"/>
        <v>407</v>
      </c>
      <c r="J14" s="44">
        <f t="shared" si="1"/>
        <v>265</v>
      </c>
      <c r="K14" s="45">
        <f>SUBTOTAL(9,F10:J13)</f>
        <v>2336</v>
      </c>
      <c r="L14" s="47">
        <f>SUBTOTAL(9,B10:J13)</f>
        <v>3160</v>
      </c>
    </row>
    <row r="15" s="14" customFormat="1" ht="13.5"/>
    <row r="16" s="14" customFormat="1" ht="27" customHeight="1"/>
    <row r="17" ht="19.5" customHeight="1">
      <c r="B17" s="1" t="s">
        <v>38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277</v>
      </c>
      <c r="D21" s="49">
        <v>245</v>
      </c>
      <c r="E21" s="34">
        <f>SUM(C21:D21)</f>
        <v>522</v>
      </c>
      <c r="F21" s="85">
        <v>553</v>
      </c>
      <c r="G21" s="49">
        <v>418</v>
      </c>
      <c r="H21" s="49">
        <v>240</v>
      </c>
      <c r="I21" s="49">
        <v>160</v>
      </c>
      <c r="J21" s="49">
        <v>75</v>
      </c>
      <c r="K21" s="34">
        <f>SUM(F21:J21)</f>
        <v>1446</v>
      </c>
      <c r="L21" s="36">
        <f>SUM(K21,E21)</f>
        <v>1968</v>
      </c>
    </row>
    <row r="22" spans="2:12" s="14" customFormat="1" ht="19.5" customHeight="1" thickBot="1">
      <c r="B22" s="51" t="s">
        <v>17</v>
      </c>
      <c r="C22" s="52">
        <v>0</v>
      </c>
      <c r="D22" s="52">
        <v>7</v>
      </c>
      <c r="E22" s="53">
        <f>SUM(C22:D22)</f>
        <v>7</v>
      </c>
      <c r="F22" s="86">
        <v>5</v>
      </c>
      <c r="G22" s="52">
        <v>9</v>
      </c>
      <c r="H22" s="52">
        <v>3</v>
      </c>
      <c r="I22" s="52">
        <v>1</v>
      </c>
      <c r="J22" s="52">
        <v>0</v>
      </c>
      <c r="K22" s="53">
        <f>SUM(F22:J22)</f>
        <v>18</v>
      </c>
      <c r="L22" s="55">
        <f>SUM(E22,K22)</f>
        <v>25</v>
      </c>
    </row>
    <row r="23" spans="2:12" s="14" customFormat="1" ht="19.5" customHeight="1" thickBot="1" thickTop="1">
      <c r="B23" s="43" t="s">
        <v>18</v>
      </c>
      <c r="C23" s="56">
        <f>SUM(C21:C22)</f>
        <v>277</v>
      </c>
      <c r="D23" s="56">
        <f aca="true" t="shared" si="2" ref="D23:L23">SUM(D21:D22)</f>
        <v>252</v>
      </c>
      <c r="E23" s="57">
        <f t="shared" si="2"/>
        <v>529</v>
      </c>
      <c r="F23" s="87">
        <f t="shared" si="2"/>
        <v>558</v>
      </c>
      <c r="G23" s="56">
        <f t="shared" si="2"/>
        <v>427</v>
      </c>
      <c r="H23" s="56">
        <f t="shared" si="2"/>
        <v>243</v>
      </c>
      <c r="I23" s="56">
        <f t="shared" si="2"/>
        <v>161</v>
      </c>
      <c r="J23" s="56">
        <f t="shared" si="2"/>
        <v>75</v>
      </c>
      <c r="K23" s="57">
        <f t="shared" si="2"/>
        <v>1464</v>
      </c>
      <c r="L23" s="59">
        <f t="shared" si="2"/>
        <v>1993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8</v>
      </c>
      <c r="D27" s="49">
        <v>5</v>
      </c>
      <c r="E27" s="34">
        <f>SUM(C27:D27)</f>
        <v>13</v>
      </c>
      <c r="F27" s="50">
        <v>104</v>
      </c>
      <c r="G27" s="49">
        <v>92</v>
      </c>
      <c r="H27" s="49">
        <v>79</v>
      </c>
      <c r="I27" s="49">
        <v>80</v>
      </c>
      <c r="J27" s="49">
        <v>57</v>
      </c>
      <c r="K27" s="34">
        <f>SUM(F27:J27)</f>
        <v>412</v>
      </c>
      <c r="L27" s="36">
        <f>SUM(K27,E27)</f>
        <v>425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2</v>
      </c>
      <c r="H28" s="52">
        <v>0</v>
      </c>
      <c r="I28" s="52">
        <v>0</v>
      </c>
      <c r="J28" s="52">
        <v>0</v>
      </c>
      <c r="K28" s="53">
        <f>SUM(F28:J28)</f>
        <v>3</v>
      </c>
      <c r="L28" s="55">
        <f>SUM(E28,K28)</f>
        <v>3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8</v>
      </c>
      <c r="D29" s="56">
        <f t="shared" si="3"/>
        <v>5</v>
      </c>
      <c r="E29" s="57">
        <f t="shared" si="3"/>
        <v>13</v>
      </c>
      <c r="F29" s="58">
        <f t="shared" si="3"/>
        <v>105</v>
      </c>
      <c r="G29" s="56">
        <f t="shared" si="3"/>
        <v>94</v>
      </c>
      <c r="H29" s="56">
        <f t="shared" si="3"/>
        <v>79</v>
      </c>
      <c r="I29" s="56">
        <f t="shared" si="3"/>
        <v>80</v>
      </c>
      <c r="J29" s="56">
        <f t="shared" si="3"/>
        <v>57</v>
      </c>
      <c r="K29" s="57">
        <f t="shared" si="3"/>
        <v>415</v>
      </c>
      <c r="L29" s="59">
        <f t="shared" si="3"/>
        <v>428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10</v>
      </c>
      <c r="H33" s="68">
        <f t="shared" si="4"/>
        <v>42</v>
      </c>
      <c r="I33" s="68">
        <f t="shared" si="4"/>
        <v>140</v>
      </c>
      <c r="J33" s="68">
        <f t="shared" si="4"/>
        <v>105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10</v>
      </c>
      <c r="H34" s="63">
        <v>42</v>
      </c>
      <c r="I34" s="63">
        <v>140</v>
      </c>
      <c r="J34" s="63">
        <v>105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13</v>
      </c>
      <c r="G36" s="68">
        <f t="shared" si="6"/>
        <v>28</v>
      </c>
      <c r="H36" s="68">
        <f t="shared" si="6"/>
        <v>28</v>
      </c>
      <c r="I36" s="68">
        <f t="shared" si="6"/>
        <v>23</v>
      </c>
      <c r="J36" s="68">
        <f t="shared" si="6"/>
        <v>18</v>
      </c>
      <c r="K36" s="69">
        <f>SUBTOTAL(9,K37:K38)</f>
        <v>110</v>
      </c>
      <c r="L36" s="71">
        <f t="shared" si="6"/>
        <v>110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13</v>
      </c>
      <c r="G37" s="63">
        <v>28</v>
      </c>
      <c r="H37" s="63">
        <v>28</v>
      </c>
      <c r="I37" s="63">
        <v>23</v>
      </c>
      <c r="J37" s="63">
        <v>18</v>
      </c>
      <c r="K37" s="64">
        <f>SUM(F37:J37)</f>
        <v>110</v>
      </c>
      <c r="L37" s="66">
        <f>SUM(E37,K37)</f>
        <v>110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2</v>
      </c>
      <c r="I39" s="68">
        <f t="shared" si="7"/>
        <v>26</v>
      </c>
      <c r="J39" s="68">
        <f t="shared" si="7"/>
        <v>23</v>
      </c>
      <c r="K39" s="69">
        <f>SUBTOTAL(9,K40:K41)</f>
        <v>51</v>
      </c>
      <c r="L39" s="71">
        <f t="shared" si="7"/>
        <v>51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2</v>
      </c>
      <c r="I40" s="63">
        <v>25</v>
      </c>
      <c r="J40" s="63">
        <v>23</v>
      </c>
      <c r="K40" s="64">
        <f>SUM(F40:J40)</f>
        <v>50</v>
      </c>
      <c r="L40" s="66">
        <f>SUM(E40,K40)</f>
        <v>50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I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13</v>
      </c>
      <c r="G42" s="13">
        <f t="shared" si="8"/>
        <v>38</v>
      </c>
      <c r="H42" s="13">
        <f t="shared" si="8"/>
        <v>72</v>
      </c>
      <c r="I42" s="13">
        <f t="shared" si="8"/>
        <v>189</v>
      </c>
      <c r="J42" s="13">
        <v>144</v>
      </c>
      <c r="K42" s="81">
        <f>SUM(F42:J42)</f>
        <v>456</v>
      </c>
      <c r="L42" s="83">
        <f>SUM(E42,K42)</f>
        <v>456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35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6433</v>
      </c>
      <c r="C6" s="20">
        <v>8047</v>
      </c>
      <c r="D6" s="21">
        <f>SUM(B6:C6)</f>
        <v>14480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466</v>
      </c>
      <c r="D10" s="28">
        <f aca="true" t="shared" si="0" ref="D10:J10">SUBTOTAL(9,D11:D12)</f>
        <v>358</v>
      </c>
      <c r="E10" s="29">
        <f>SUBTOTAL(9,C11:D12)</f>
        <v>824</v>
      </c>
      <c r="F10" s="30">
        <f>SUBTOTAL(9,F11:F12)</f>
        <v>690</v>
      </c>
      <c r="G10" s="28">
        <f t="shared" si="0"/>
        <v>552</v>
      </c>
      <c r="H10" s="28">
        <f t="shared" si="0"/>
        <v>388</v>
      </c>
      <c r="I10" s="28">
        <f t="shared" si="0"/>
        <v>405</v>
      </c>
      <c r="J10" s="28">
        <f t="shared" si="0"/>
        <v>269</v>
      </c>
      <c r="K10" s="29">
        <f>SUBTOTAL(9,F11:J12)</f>
        <v>2304</v>
      </c>
      <c r="L10" s="31">
        <f>SUBTOTAL(9,C11:J12)</f>
        <v>3128</v>
      </c>
    </row>
    <row r="11" spans="2:12" s="14" customFormat="1" ht="19.5" customHeight="1">
      <c r="B11" s="32" t="s">
        <v>15</v>
      </c>
      <c r="C11" s="33">
        <v>49</v>
      </c>
      <c r="D11" s="33">
        <v>35</v>
      </c>
      <c r="E11" s="34">
        <f>SUBTOTAL(9,C11:D11)</f>
        <v>84</v>
      </c>
      <c r="F11" s="35">
        <v>39</v>
      </c>
      <c r="G11" s="33">
        <v>54</v>
      </c>
      <c r="H11" s="33">
        <v>31</v>
      </c>
      <c r="I11" s="33">
        <v>34</v>
      </c>
      <c r="J11" s="33">
        <v>19</v>
      </c>
      <c r="K11" s="34">
        <f>SUBTOTAL(9,F11:J11)</f>
        <v>177</v>
      </c>
      <c r="L11" s="36">
        <f>SUBTOTAL(9,C11:J11)</f>
        <v>261</v>
      </c>
    </row>
    <row r="12" spans="2:12" s="14" customFormat="1" ht="19.5" customHeight="1">
      <c r="B12" s="32" t="s">
        <v>16</v>
      </c>
      <c r="C12" s="33">
        <v>417</v>
      </c>
      <c r="D12" s="33">
        <v>323</v>
      </c>
      <c r="E12" s="34">
        <f>SUBTOTAL(9,C12:D12)</f>
        <v>740</v>
      </c>
      <c r="F12" s="35">
        <v>651</v>
      </c>
      <c r="G12" s="33">
        <v>498</v>
      </c>
      <c r="H12" s="33">
        <v>357</v>
      </c>
      <c r="I12" s="33">
        <v>371</v>
      </c>
      <c r="J12" s="33">
        <v>250</v>
      </c>
      <c r="K12" s="34">
        <f>SUBTOTAL(9,F12:J12)</f>
        <v>2127</v>
      </c>
      <c r="L12" s="36">
        <f>SUBTOTAL(9,C12:J12)</f>
        <v>2867</v>
      </c>
    </row>
    <row r="13" spans="2:12" s="14" customFormat="1" ht="19.5" customHeight="1" thickBot="1">
      <c r="B13" s="37" t="s">
        <v>17</v>
      </c>
      <c r="C13" s="38">
        <v>0</v>
      </c>
      <c r="D13" s="38">
        <v>10</v>
      </c>
      <c r="E13" s="39">
        <f>SUBTOTAL(9,C13:D13)</f>
        <v>10</v>
      </c>
      <c r="F13" s="40">
        <v>8</v>
      </c>
      <c r="G13" s="38">
        <v>10</v>
      </c>
      <c r="H13" s="38">
        <v>3</v>
      </c>
      <c r="I13" s="38">
        <v>2</v>
      </c>
      <c r="J13" s="38">
        <v>0</v>
      </c>
      <c r="K13" s="41">
        <f>SUBTOTAL(9,F13:J13)</f>
        <v>23</v>
      </c>
      <c r="L13" s="42">
        <f>SUBTOTAL(9,C13:J13)</f>
        <v>33</v>
      </c>
    </row>
    <row r="14" spans="2:12" s="14" customFormat="1" ht="19.5" customHeight="1" thickBot="1" thickTop="1">
      <c r="B14" s="43" t="s">
        <v>18</v>
      </c>
      <c r="C14" s="44">
        <f>SUBTOTAL(9,C10:C13)</f>
        <v>466</v>
      </c>
      <c r="D14" s="44">
        <f aca="true" t="shared" si="1" ref="D14:J14">SUBTOTAL(9,D10:D13)</f>
        <v>368</v>
      </c>
      <c r="E14" s="45">
        <f>SUBTOTAL(9,C10:D13)</f>
        <v>834</v>
      </c>
      <c r="F14" s="46">
        <f t="shared" si="1"/>
        <v>698</v>
      </c>
      <c r="G14" s="44">
        <f t="shared" si="1"/>
        <v>562</v>
      </c>
      <c r="H14" s="44">
        <f t="shared" si="1"/>
        <v>391</v>
      </c>
      <c r="I14" s="44">
        <f t="shared" si="1"/>
        <v>407</v>
      </c>
      <c r="J14" s="44">
        <f t="shared" si="1"/>
        <v>269</v>
      </c>
      <c r="K14" s="45">
        <f>SUBTOTAL(9,F10:J13)</f>
        <v>2327</v>
      </c>
      <c r="L14" s="47">
        <f>SUBTOTAL(9,B10:J13)</f>
        <v>3161</v>
      </c>
    </row>
    <row r="15" s="14" customFormat="1" ht="13.5"/>
    <row r="16" s="14" customFormat="1" ht="27" customHeight="1"/>
    <row r="17" ht="19.5" customHeight="1">
      <c r="B17" s="1" t="s">
        <v>36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286</v>
      </c>
      <c r="D21" s="49">
        <v>260</v>
      </c>
      <c r="E21" s="34">
        <f>SUM(C21:D21)</f>
        <v>546</v>
      </c>
      <c r="F21" s="85">
        <v>543</v>
      </c>
      <c r="G21" s="49">
        <v>426</v>
      </c>
      <c r="H21" s="49">
        <v>241</v>
      </c>
      <c r="I21" s="49">
        <v>156</v>
      </c>
      <c r="J21" s="49">
        <v>75</v>
      </c>
      <c r="K21" s="34">
        <f>SUM(F21:J21)</f>
        <v>1441</v>
      </c>
      <c r="L21" s="36">
        <f>SUM(K21,E21)</f>
        <v>1987</v>
      </c>
    </row>
    <row r="22" spans="2:12" s="14" customFormat="1" ht="19.5" customHeight="1" thickBot="1">
      <c r="B22" s="51" t="s">
        <v>17</v>
      </c>
      <c r="C22" s="52">
        <v>0</v>
      </c>
      <c r="D22" s="52">
        <v>7</v>
      </c>
      <c r="E22" s="53">
        <f>SUM(C22:D22)</f>
        <v>7</v>
      </c>
      <c r="F22" s="86">
        <v>5</v>
      </c>
      <c r="G22" s="52">
        <v>9</v>
      </c>
      <c r="H22" s="52">
        <v>3</v>
      </c>
      <c r="I22" s="52">
        <v>1</v>
      </c>
      <c r="J22" s="52">
        <v>0</v>
      </c>
      <c r="K22" s="53">
        <f>SUM(F22:J22)</f>
        <v>18</v>
      </c>
      <c r="L22" s="55">
        <f>SUM(E22,K22)</f>
        <v>25</v>
      </c>
    </row>
    <row r="23" spans="2:12" s="14" customFormat="1" ht="19.5" customHeight="1" thickBot="1" thickTop="1">
      <c r="B23" s="43" t="s">
        <v>18</v>
      </c>
      <c r="C23" s="56">
        <f>SUM(C21:C22)</f>
        <v>286</v>
      </c>
      <c r="D23" s="56">
        <f aca="true" t="shared" si="2" ref="D23:L23">SUM(D21:D22)</f>
        <v>267</v>
      </c>
      <c r="E23" s="57">
        <f t="shared" si="2"/>
        <v>553</v>
      </c>
      <c r="F23" s="87">
        <f t="shared" si="2"/>
        <v>548</v>
      </c>
      <c r="G23" s="56">
        <f t="shared" si="2"/>
        <v>435</v>
      </c>
      <c r="H23" s="56">
        <f t="shared" si="2"/>
        <v>244</v>
      </c>
      <c r="I23" s="56">
        <f t="shared" si="2"/>
        <v>157</v>
      </c>
      <c r="J23" s="56">
        <f t="shared" si="2"/>
        <v>75</v>
      </c>
      <c r="K23" s="57">
        <f t="shared" si="2"/>
        <v>1459</v>
      </c>
      <c r="L23" s="59">
        <f t="shared" si="2"/>
        <v>2012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9</v>
      </c>
      <c r="D27" s="49">
        <v>4</v>
      </c>
      <c r="E27" s="34">
        <f>SUM(C27:D27)</f>
        <v>13</v>
      </c>
      <c r="F27" s="50">
        <v>100</v>
      </c>
      <c r="G27" s="49">
        <v>92</v>
      </c>
      <c r="H27" s="49">
        <v>82</v>
      </c>
      <c r="I27" s="49">
        <v>78</v>
      </c>
      <c r="J27" s="49">
        <v>57</v>
      </c>
      <c r="K27" s="34">
        <f>SUM(F27:J27)</f>
        <v>409</v>
      </c>
      <c r="L27" s="36">
        <f>SUM(K27,E27)</f>
        <v>422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1</v>
      </c>
      <c r="G28" s="52">
        <v>2</v>
      </c>
      <c r="H28" s="52">
        <v>0</v>
      </c>
      <c r="I28" s="52">
        <v>0</v>
      </c>
      <c r="J28" s="52">
        <v>0</v>
      </c>
      <c r="K28" s="53">
        <f>SUM(F28:J28)</f>
        <v>3</v>
      </c>
      <c r="L28" s="55">
        <f>SUM(E28,K28)</f>
        <v>3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9</v>
      </c>
      <c r="D29" s="56">
        <f t="shared" si="3"/>
        <v>4</v>
      </c>
      <c r="E29" s="57">
        <f t="shared" si="3"/>
        <v>13</v>
      </c>
      <c r="F29" s="58">
        <f t="shared" si="3"/>
        <v>101</v>
      </c>
      <c r="G29" s="56">
        <f t="shared" si="3"/>
        <v>94</v>
      </c>
      <c r="H29" s="56">
        <f t="shared" si="3"/>
        <v>82</v>
      </c>
      <c r="I29" s="56">
        <f t="shared" si="3"/>
        <v>78</v>
      </c>
      <c r="J29" s="56">
        <f t="shared" si="3"/>
        <v>57</v>
      </c>
      <c r="K29" s="57">
        <f t="shared" si="3"/>
        <v>412</v>
      </c>
      <c r="L29" s="59">
        <f t="shared" si="3"/>
        <v>425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11</v>
      </c>
      <c r="H33" s="68">
        <f t="shared" si="4"/>
        <v>41</v>
      </c>
      <c r="I33" s="68">
        <f t="shared" si="4"/>
        <v>141</v>
      </c>
      <c r="J33" s="68">
        <f t="shared" si="4"/>
        <v>104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11</v>
      </c>
      <c r="H34" s="63">
        <v>41</v>
      </c>
      <c r="I34" s="63">
        <v>141</v>
      </c>
      <c r="J34" s="63">
        <v>104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13</v>
      </c>
      <c r="G36" s="68">
        <f t="shared" si="6"/>
        <v>25</v>
      </c>
      <c r="H36" s="68">
        <f t="shared" si="6"/>
        <v>29</v>
      </c>
      <c r="I36" s="68">
        <f t="shared" si="6"/>
        <v>22</v>
      </c>
      <c r="J36" s="68">
        <f t="shared" si="6"/>
        <v>20</v>
      </c>
      <c r="K36" s="69">
        <f>SUBTOTAL(9,K37:K38)</f>
        <v>109</v>
      </c>
      <c r="L36" s="71">
        <f t="shared" si="6"/>
        <v>109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13</v>
      </c>
      <c r="G37" s="63">
        <v>25</v>
      </c>
      <c r="H37" s="63">
        <v>29</v>
      </c>
      <c r="I37" s="63">
        <v>22</v>
      </c>
      <c r="J37" s="63">
        <v>20</v>
      </c>
      <c r="K37" s="64">
        <f>SUM(F37:J37)</f>
        <v>109</v>
      </c>
      <c r="L37" s="66">
        <f>SUM(E37,K37)</f>
        <v>109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2</v>
      </c>
      <c r="I39" s="68">
        <f t="shared" si="7"/>
        <v>23</v>
      </c>
      <c r="J39" s="68">
        <f t="shared" si="7"/>
        <v>24</v>
      </c>
      <c r="K39" s="69">
        <f>SUBTOTAL(9,K40:K41)</f>
        <v>49</v>
      </c>
      <c r="L39" s="71">
        <f t="shared" si="7"/>
        <v>49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2</v>
      </c>
      <c r="I40" s="63">
        <v>22</v>
      </c>
      <c r="J40" s="63">
        <v>24</v>
      </c>
      <c r="K40" s="64">
        <f>SUM(F40:J40)</f>
        <v>48</v>
      </c>
      <c r="L40" s="66">
        <f>SUM(E40,K40)</f>
        <v>48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>SUBTOTAL(9,C33:C41)</f>
        <v>0</v>
      </c>
      <c r="D42" s="13">
        <f aca="true" t="shared" si="8" ref="D42:J42">SUBTOTAL(9,D33:D41)</f>
        <v>0</v>
      </c>
      <c r="E42" s="81">
        <f t="shared" si="8"/>
        <v>0</v>
      </c>
      <c r="F42" s="82">
        <f t="shared" si="8"/>
        <v>13</v>
      </c>
      <c r="G42" s="13">
        <f t="shared" si="8"/>
        <v>36</v>
      </c>
      <c r="H42" s="13">
        <f>SUBTOTAL(9,H33:H41)</f>
        <v>72</v>
      </c>
      <c r="I42" s="13">
        <v>183</v>
      </c>
      <c r="J42" s="13">
        <f t="shared" si="8"/>
        <v>148</v>
      </c>
      <c r="K42" s="81">
        <f>SUM(F42:J42)</f>
        <v>452</v>
      </c>
      <c r="L42" s="83">
        <f>SUM(E42,K42)</f>
        <v>452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33</v>
      </c>
      <c r="L2" s="2" t="s">
        <v>0</v>
      </c>
    </row>
    <row r="4" ht="19.5" customHeight="1" thickBot="1">
      <c r="B4" s="3" t="s">
        <v>1</v>
      </c>
    </row>
    <row r="5" spans="2:4" s="14" customFormat="1" ht="19.5" customHeight="1">
      <c r="B5" s="16" t="s">
        <v>2</v>
      </c>
      <c r="C5" s="17" t="s">
        <v>3</v>
      </c>
      <c r="D5" s="18" t="s">
        <v>4</v>
      </c>
    </row>
    <row r="6" spans="2:7" s="14" customFormat="1" ht="19.5" customHeight="1" thickBot="1">
      <c r="B6" s="19">
        <v>6438</v>
      </c>
      <c r="C6" s="20">
        <v>8036</v>
      </c>
      <c r="D6" s="21">
        <f>SUM(B6:C6)</f>
        <v>14474</v>
      </c>
      <c r="G6" s="22"/>
    </row>
    <row r="7" s="14" customFormat="1" ht="19.5" customHeight="1"/>
    <row r="8" s="14" customFormat="1" ht="19.5" customHeight="1" thickBot="1">
      <c r="B8" s="15" t="s">
        <v>5</v>
      </c>
    </row>
    <row r="9" spans="2:12" s="14" customFormat="1" ht="19.5" customHeight="1">
      <c r="B9" s="23"/>
      <c r="C9" s="17" t="s">
        <v>6</v>
      </c>
      <c r="D9" s="17" t="s">
        <v>7</v>
      </c>
      <c r="E9" s="24" t="s">
        <v>4</v>
      </c>
      <c r="F9" s="25" t="s">
        <v>8</v>
      </c>
      <c r="G9" s="17" t="s">
        <v>9</v>
      </c>
      <c r="H9" s="17" t="s">
        <v>10</v>
      </c>
      <c r="I9" s="17" t="s">
        <v>11</v>
      </c>
      <c r="J9" s="17" t="s">
        <v>12</v>
      </c>
      <c r="K9" s="24" t="s">
        <v>4</v>
      </c>
      <c r="L9" s="26" t="s">
        <v>13</v>
      </c>
    </row>
    <row r="10" spans="2:12" s="14" customFormat="1" ht="19.5" customHeight="1">
      <c r="B10" s="27" t="s">
        <v>14</v>
      </c>
      <c r="C10" s="28">
        <f>SUBTOTAL(9,C11:C12)</f>
        <v>469</v>
      </c>
      <c r="D10" s="28">
        <f aca="true" t="shared" si="0" ref="D10:J10">SUBTOTAL(9,D11:D12)</f>
        <v>360</v>
      </c>
      <c r="E10" s="29">
        <f>SUBTOTAL(9,C11:D12)</f>
        <v>829</v>
      </c>
      <c r="F10" s="30">
        <f>SUBTOTAL(9,F11:F12)</f>
        <v>687</v>
      </c>
      <c r="G10" s="28">
        <f t="shared" si="0"/>
        <v>553</v>
      </c>
      <c r="H10" s="28">
        <f t="shared" si="0"/>
        <v>384</v>
      </c>
      <c r="I10" s="28">
        <f t="shared" si="0"/>
        <v>403</v>
      </c>
      <c r="J10" s="28">
        <f t="shared" si="0"/>
        <v>275</v>
      </c>
      <c r="K10" s="29">
        <f>SUBTOTAL(9,F11:J12)</f>
        <v>2302</v>
      </c>
      <c r="L10" s="31">
        <f>SUBTOTAL(9,C11:J12)</f>
        <v>3131</v>
      </c>
    </row>
    <row r="11" spans="2:12" s="14" customFormat="1" ht="19.5" customHeight="1">
      <c r="B11" s="32" t="s">
        <v>15</v>
      </c>
      <c r="C11" s="33">
        <v>48</v>
      </c>
      <c r="D11" s="33">
        <v>37</v>
      </c>
      <c r="E11" s="34">
        <f>SUBTOTAL(9,C11:D11)</f>
        <v>85</v>
      </c>
      <c r="F11" s="35">
        <v>40</v>
      </c>
      <c r="G11" s="33">
        <v>58</v>
      </c>
      <c r="H11" s="33">
        <v>33</v>
      </c>
      <c r="I11" s="33">
        <v>34</v>
      </c>
      <c r="J11" s="33">
        <v>17</v>
      </c>
      <c r="K11" s="34">
        <f>SUBTOTAL(9,F11:J11)</f>
        <v>182</v>
      </c>
      <c r="L11" s="36">
        <f>SUBTOTAL(9,C11:J11)</f>
        <v>267</v>
      </c>
    </row>
    <row r="12" spans="2:12" s="14" customFormat="1" ht="19.5" customHeight="1">
      <c r="B12" s="32" t="s">
        <v>16</v>
      </c>
      <c r="C12" s="33">
        <v>421</v>
      </c>
      <c r="D12" s="33">
        <v>323</v>
      </c>
      <c r="E12" s="34">
        <f>SUBTOTAL(9,C12:D12)</f>
        <v>744</v>
      </c>
      <c r="F12" s="35">
        <v>647</v>
      </c>
      <c r="G12" s="33">
        <v>495</v>
      </c>
      <c r="H12" s="33">
        <v>351</v>
      </c>
      <c r="I12" s="33">
        <v>369</v>
      </c>
      <c r="J12" s="33">
        <v>258</v>
      </c>
      <c r="K12" s="34">
        <f>SUBTOTAL(9,F12:J12)</f>
        <v>2120</v>
      </c>
      <c r="L12" s="36">
        <f>SUBTOTAL(9,C12:J12)</f>
        <v>2864</v>
      </c>
    </row>
    <row r="13" spans="2:12" s="14" customFormat="1" ht="19.5" customHeight="1" thickBot="1">
      <c r="B13" s="37" t="s">
        <v>17</v>
      </c>
      <c r="C13" s="38">
        <v>0</v>
      </c>
      <c r="D13" s="38">
        <v>11</v>
      </c>
      <c r="E13" s="39">
        <f>SUBTOTAL(9,C13:D13)</f>
        <v>11</v>
      </c>
      <c r="F13" s="40">
        <v>7</v>
      </c>
      <c r="G13" s="38">
        <v>10</v>
      </c>
      <c r="H13" s="38">
        <v>3</v>
      </c>
      <c r="I13" s="38">
        <v>2</v>
      </c>
      <c r="J13" s="38">
        <v>0</v>
      </c>
      <c r="K13" s="41">
        <f>SUBTOTAL(9,F13:J13)</f>
        <v>22</v>
      </c>
      <c r="L13" s="42">
        <f>SUBTOTAL(9,C13:J13)</f>
        <v>33</v>
      </c>
    </row>
    <row r="14" spans="2:12" s="14" customFormat="1" ht="19.5" customHeight="1" thickBot="1" thickTop="1">
      <c r="B14" s="43" t="s">
        <v>18</v>
      </c>
      <c r="C14" s="44">
        <f>SUBTOTAL(9,C10:C13)</f>
        <v>469</v>
      </c>
      <c r="D14" s="44">
        <f aca="true" t="shared" si="1" ref="D14:J14">SUBTOTAL(9,D10:D13)</f>
        <v>371</v>
      </c>
      <c r="E14" s="45">
        <f>SUBTOTAL(9,C10:D13)</f>
        <v>840</v>
      </c>
      <c r="F14" s="46">
        <f t="shared" si="1"/>
        <v>694</v>
      </c>
      <c r="G14" s="44">
        <f t="shared" si="1"/>
        <v>563</v>
      </c>
      <c r="H14" s="44">
        <f t="shared" si="1"/>
        <v>387</v>
      </c>
      <c r="I14" s="44">
        <f t="shared" si="1"/>
        <v>405</v>
      </c>
      <c r="J14" s="44">
        <f t="shared" si="1"/>
        <v>275</v>
      </c>
      <c r="K14" s="45">
        <f>SUBTOTAL(9,F10:J13)</f>
        <v>2324</v>
      </c>
      <c r="L14" s="47">
        <f>SUBTOTAL(9,B10:J13)</f>
        <v>3164</v>
      </c>
    </row>
    <row r="15" s="14" customFormat="1" ht="13.5"/>
    <row r="16" s="14" customFormat="1" ht="27" customHeight="1"/>
    <row r="17" ht="19.5" customHeight="1">
      <c r="B17" s="1" t="s">
        <v>34</v>
      </c>
    </row>
    <row r="18" ht="19.5" customHeight="1">
      <c r="B18" s="9"/>
    </row>
    <row r="19" ht="19.5" customHeight="1" thickBot="1">
      <c r="B19" s="3" t="s">
        <v>19</v>
      </c>
    </row>
    <row r="20" spans="2:12" s="14" customFormat="1" ht="19.5" customHeight="1">
      <c r="B20" s="23"/>
      <c r="C20" s="17" t="s">
        <v>6</v>
      </c>
      <c r="D20" s="17" t="s">
        <v>7</v>
      </c>
      <c r="E20" s="24" t="s">
        <v>4</v>
      </c>
      <c r="F20" s="84" t="s">
        <v>8</v>
      </c>
      <c r="G20" s="17" t="s">
        <v>9</v>
      </c>
      <c r="H20" s="17" t="s">
        <v>10</v>
      </c>
      <c r="I20" s="17" t="s">
        <v>11</v>
      </c>
      <c r="J20" s="17" t="s">
        <v>12</v>
      </c>
      <c r="K20" s="24" t="s">
        <v>4</v>
      </c>
      <c r="L20" s="26" t="s">
        <v>13</v>
      </c>
    </row>
    <row r="21" spans="2:12" s="14" customFormat="1" ht="19.5" customHeight="1">
      <c r="B21" s="48" t="s">
        <v>14</v>
      </c>
      <c r="C21" s="49">
        <v>295</v>
      </c>
      <c r="D21" s="49">
        <v>257</v>
      </c>
      <c r="E21" s="34">
        <f>SUM(C21:D21)</f>
        <v>552</v>
      </c>
      <c r="F21" s="85">
        <v>544</v>
      </c>
      <c r="G21" s="49">
        <v>427</v>
      </c>
      <c r="H21" s="49">
        <v>241</v>
      </c>
      <c r="I21" s="49">
        <v>157</v>
      </c>
      <c r="J21" s="49">
        <v>70</v>
      </c>
      <c r="K21" s="34">
        <f>SUM(F21:J21)</f>
        <v>1439</v>
      </c>
      <c r="L21" s="36">
        <f>SUM(K21,E21)</f>
        <v>1991</v>
      </c>
    </row>
    <row r="22" spans="2:12" s="14" customFormat="1" ht="19.5" customHeight="1" thickBot="1">
      <c r="B22" s="51" t="s">
        <v>17</v>
      </c>
      <c r="C22" s="52">
        <v>1</v>
      </c>
      <c r="D22" s="52">
        <v>6</v>
      </c>
      <c r="E22" s="53">
        <f>SUM(C22:D22)</f>
        <v>7</v>
      </c>
      <c r="F22" s="86">
        <v>6</v>
      </c>
      <c r="G22" s="52">
        <v>9</v>
      </c>
      <c r="H22" s="52">
        <v>3</v>
      </c>
      <c r="I22" s="52">
        <v>1</v>
      </c>
      <c r="J22" s="52">
        <v>0</v>
      </c>
      <c r="K22" s="53">
        <f>SUM(F22:J22)</f>
        <v>19</v>
      </c>
      <c r="L22" s="55">
        <f>SUM(E22,K22)</f>
        <v>26</v>
      </c>
    </row>
    <row r="23" spans="2:12" s="14" customFormat="1" ht="19.5" customHeight="1" thickBot="1" thickTop="1">
      <c r="B23" s="43" t="s">
        <v>18</v>
      </c>
      <c r="C23" s="56">
        <f>SUM(C21:C22)</f>
        <v>296</v>
      </c>
      <c r="D23" s="56">
        <f aca="true" t="shared" si="2" ref="D23:L23">SUM(D21:D22)</f>
        <v>263</v>
      </c>
      <c r="E23" s="57">
        <f t="shared" si="2"/>
        <v>559</v>
      </c>
      <c r="F23" s="87">
        <f t="shared" si="2"/>
        <v>550</v>
      </c>
      <c r="G23" s="56">
        <f t="shared" si="2"/>
        <v>436</v>
      </c>
      <c r="H23" s="56">
        <f t="shared" si="2"/>
        <v>244</v>
      </c>
      <c r="I23" s="56">
        <f t="shared" si="2"/>
        <v>158</v>
      </c>
      <c r="J23" s="56">
        <f t="shared" si="2"/>
        <v>70</v>
      </c>
      <c r="K23" s="57">
        <f t="shared" si="2"/>
        <v>1458</v>
      </c>
      <c r="L23" s="59">
        <f t="shared" si="2"/>
        <v>2017</v>
      </c>
    </row>
    <row r="24" spans="2:12" s="14" customFormat="1" ht="19.5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="14" customFormat="1" ht="19.5" customHeight="1" thickBot="1">
      <c r="B25" s="15" t="s">
        <v>20</v>
      </c>
    </row>
    <row r="26" spans="2:12" s="14" customFormat="1" ht="19.5" customHeight="1">
      <c r="B26" s="23"/>
      <c r="C26" s="17" t="s">
        <v>6</v>
      </c>
      <c r="D26" s="17" t="s">
        <v>7</v>
      </c>
      <c r="E26" s="24" t="s">
        <v>4</v>
      </c>
      <c r="F26" s="25" t="s">
        <v>8</v>
      </c>
      <c r="G26" s="17" t="s">
        <v>9</v>
      </c>
      <c r="H26" s="17" t="s">
        <v>10</v>
      </c>
      <c r="I26" s="17" t="s">
        <v>11</v>
      </c>
      <c r="J26" s="17" t="s">
        <v>12</v>
      </c>
      <c r="K26" s="24" t="s">
        <v>4</v>
      </c>
      <c r="L26" s="26" t="s">
        <v>13</v>
      </c>
    </row>
    <row r="27" spans="2:12" s="14" customFormat="1" ht="19.5" customHeight="1">
      <c r="B27" s="48" t="s">
        <v>14</v>
      </c>
      <c r="C27" s="49">
        <v>8</v>
      </c>
      <c r="D27" s="49">
        <v>4</v>
      </c>
      <c r="E27" s="34">
        <f>SUM(C27:D27)</f>
        <v>12</v>
      </c>
      <c r="F27" s="50">
        <v>102</v>
      </c>
      <c r="G27" s="49">
        <v>96</v>
      </c>
      <c r="H27" s="49">
        <v>79</v>
      </c>
      <c r="I27" s="49">
        <v>80</v>
      </c>
      <c r="J27" s="49">
        <v>56</v>
      </c>
      <c r="K27" s="34">
        <f>SUM(F27:J27)</f>
        <v>413</v>
      </c>
      <c r="L27" s="36">
        <f>SUM(K27,E27)</f>
        <v>425</v>
      </c>
    </row>
    <row r="28" spans="2:12" s="14" customFormat="1" ht="19.5" customHeight="1" thickBot="1">
      <c r="B28" s="51" t="s">
        <v>17</v>
      </c>
      <c r="C28" s="52">
        <v>0</v>
      </c>
      <c r="D28" s="52">
        <v>0</v>
      </c>
      <c r="E28" s="53">
        <f>SUM(C28:D28)</f>
        <v>0</v>
      </c>
      <c r="F28" s="54">
        <v>2</v>
      </c>
      <c r="G28" s="52">
        <v>1</v>
      </c>
      <c r="H28" s="52">
        <v>0</v>
      </c>
      <c r="I28" s="52">
        <v>1</v>
      </c>
      <c r="J28" s="52">
        <v>0</v>
      </c>
      <c r="K28" s="53">
        <f>SUM(F28:J28)</f>
        <v>4</v>
      </c>
      <c r="L28" s="55">
        <f>SUM(E28,K28)</f>
        <v>4</v>
      </c>
    </row>
    <row r="29" spans="2:12" s="14" customFormat="1" ht="19.5" customHeight="1" thickBot="1" thickTop="1">
      <c r="B29" s="43" t="s">
        <v>18</v>
      </c>
      <c r="C29" s="56">
        <f aca="true" t="shared" si="3" ref="C29:L29">SUM(C27:C28)</f>
        <v>8</v>
      </c>
      <c r="D29" s="56">
        <f t="shared" si="3"/>
        <v>4</v>
      </c>
      <c r="E29" s="57">
        <f t="shared" si="3"/>
        <v>12</v>
      </c>
      <c r="F29" s="58">
        <f t="shared" si="3"/>
        <v>104</v>
      </c>
      <c r="G29" s="56">
        <f t="shared" si="3"/>
        <v>97</v>
      </c>
      <c r="H29" s="56">
        <f t="shared" si="3"/>
        <v>79</v>
      </c>
      <c r="I29" s="56">
        <f t="shared" si="3"/>
        <v>81</v>
      </c>
      <c r="J29" s="56">
        <f t="shared" si="3"/>
        <v>56</v>
      </c>
      <c r="K29" s="57">
        <f t="shared" si="3"/>
        <v>417</v>
      </c>
      <c r="L29" s="59">
        <f t="shared" si="3"/>
        <v>429</v>
      </c>
    </row>
    <row r="30" spans="2:12" s="14" customFormat="1" ht="19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="14" customFormat="1" ht="19.5" customHeight="1" thickBot="1">
      <c r="B31" s="15" t="s">
        <v>21</v>
      </c>
    </row>
    <row r="32" spans="2:12" ht="19.5" customHeight="1">
      <c r="B32" s="5"/>
      <c r="C32" s="4" t="s">
        <v>6</v>
      </c>
      <c r="D32" s="4" t="s">
        <v>7</v>
      </c>
      <c r="E32" s="6" t="s">
        <v>4</v>
      </c>
      <c r="F32" s="7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6" t="s">
        <v>4</v>
      </c>
      <c r="L32" s="8" t="s">
        <v>13</v>
      </c>
    </row>
    <row r="33" spans="2:12" s="14" customFormat="1" ht="19.5" customHeight="1">
      <c r="B33" s="67" t="s">
        <v>22</v>
      </c>
      <c r="C33" s="68">
        <f>SUBTOTAL(9,C34:C35)</f>
        <v>0</v>
      </c>
      <c r="D33" s="68">
        <f aca="true" t="shared" si="4" ref="D33:L33">SUBTOTAL(9,D34:D35)</f>
        <v>0</v>
      </c>
      <c r="E33" s="69">
        <f t="shared" si="4"/>
        <v>0</v>
      </c>
      <c r="F33" s="70">
        <f t="shared" si="4"/>
        <v>0</v>
      </c>
      <c r="G33" s="68">
        <f t="shared" si="4"/>
        <v>11</v>
      </c>
      <c r="H33" s="68">
        <f t="shared" si="4"/>
        <v>39</v>
      </c>
      <c r="I33" s="68">
        <f t="shared" si="4"/>
        <v>141</v>
      </c>
      <c r="J33" s="68">
        <f t="shared" si="4"/>
        <v>106</v>
      </c>
      <c r="K33" s="69">
        <f>SUBTOTAL(9,K34:K35)</f>
        <v>297</v>
      </c>
      <c r="L33" s="71">
        <f t="shared" si="4"/>
        <v>297</v>
      </c>
    </row>
    <row r="34" spans="2:12" s="14" customFormat="1" ht="19.5" customHeight="1">
      <c r="B34" s="62" t="s">
        <v>14</v>
      </c>
      <c r="C34" s="63">
        <v>0</v>
      </c>
      <c r="D34" s="63">
        <v>0</v>
      </c>
      <c r="E34" s="64">
        <f>SUM(C34:D34)</f>
        <v>0</v>
      </c>
      <c r="F34" s="65">
        <v>0</v>
      </c>
      <c r="G34" s="63">
        <v>11</v>
      </c>
      <c r="H34" s="63">
        <v>39</v>
      </c>
      <c r="I34" s="63">
        <v>141</v>
      </c>
      <c r="J34" s="63">
        <v>106</v>
      </c>
      <c r="K34" s="64">
        <f>SUM(F34:J34)</f>
        <v>297</v>
      </c>
      <c r="L34" s="66">
        <f>SUM(E34,K34)</f>
        <v>297</v>
      </c>
    </row>
    <row r="35" spans="2:12" s="14" customFormat="1" ht="19.5" customHeight="1">
      <c r="B35" s="72" t="s">
        <v>17</v>
      </c>
      <c r="C35" s="73">
        <v>0</v>
      </c>
      <c r="D35" s="73">
        <v>0</v>
      </c>
      <c r="E35" s="74">
        <f aca="true" t="shared" si="5" ref="E35:E41">SUM(C35:D35)</f>
        <v>0</v>
      </c>
      <c r="F35" s="75">
        <v>0</v>
      </c>
      <c r="G35" s="73">
        <v>0</v>
      </c>
      <c r="H35" s="73">
        <v>0</v>
      </c>
      <c r="I35" s="73">
        <v>0</v>
      </c>
      <c r="J35" s="73">
        <v>0</v>
      </c>
      <c r="K35" s="64">
        <f>SUM(F35:J35)</f>
        <v>0</v>
      </c>
      <c r="L35" s="66">
        <f>SUM(E35,K35)</f>
        <v>0</v>
      </c>
    </row>
    <row r="36" spans="2:12" s="14" customFormat="1" ht="19.5" customHeight="1">
      <c r="B36" s="67" t="s">
        <v>23</v>
      </c>
      <c r="C36" s="68">
        <f>SUBTOTAL(9,C37:C38)</f>
        <v>0</v>
      </c>
      <c r="D36" s="68">
        <f aca="true" t="shared" si="6" ref="D36:L36">SUBTOTAL(9,D37:D38)</f>
        <v>0</v>
      </c>
      <c r="E36" s="69">
        <f t="shared" si="6"/>
        <v>0</v>
      </c>
      <c r="F36" s="70">
        <f t="shared" si="6"/>
        <v>12</v>
      </c>
      <c r="G36" s="68">
        <f t="shared" si="6"/>
        <v>29</v>
      </c>
      <c r="H36" s="68">
        <f t="shared" si="6"/>
        <v>25</v>
      </c>
      <c r="I36" s="68">
        <f t="shared" si="6"/>
        <v>23</v>
      </c>
      <c r="J36" s="68">
        <f t="shared" si="6"/>
        <v>20</v>
      </c>
      <c r="K36" s="69">
        <f>SUBTOTAL(9,K37:K38)</f>
        <v>109</v>
      </c>
      <c r="L36" s="71">
        <f t="shared" si="6"/>
        <v>109</v>
      </c>
    </row>
    <row r="37" spans="2:12" s="14" customFormat="1" ht="19.5" customHeight="1">
      <c r="B37" s="62" t="s">
        <v>14</v>
      </c>
      <c r="C37" s="63">
        <v>0</v>
      </c>
      <c r="D37" s="63">
        <v>0</v>
      </c>
      <c r="E37" s="64">
        <f t="shared" si="5"/>
        <v>0</v>
      </c>
      <c r="F37" s="65">
        <v>12</v>
      </c>
      <c r="G37" s="63">
        <v>29</v>
      </c>
      <c r="H37" s="63">
        <v>25</v>
      </c>
      <c r="I37" s="63">
        <v>23</v>
      </c>
      <c r="J37" s="63">
        <v>20</v>
      </c>
      <c r="K37" s="64">
        <f>SUM(F37:J37)</f>
        <v>109</v>
      </c>
      <c r="L37" s="66">
        <f>SUM(E37,K37)</f>
        <v>109</v>
      </c>
    </row>
    <row r="38" spans="2:12" s="14" customFormat="1" ht="19.5" customHeight="1">
      <c r="B38" s="72" t="s">
        <v>17</v>
      </c>
      <c r="C38" s="73">
        <v>0</v>
      </c>
      <c r="D38" s="73">
        <v>0</v>
      </c>
      <c r="E38" s="74">
        <f t="shared" si="5"/>
        <v>0</v>
      </c>
      <c r="F38" s="75">
        <v>0</v>
      </c>
      <c r="G38" s="73">
        <v>0</v>
      </c>
      <c r="H38" s="73">
        <v>0</v>
      </c>
      <c r="I38" s="73">
        <v>0</v>
      </c>
      <c r="J38" s="73">
        <v>0</v>
      </c>
      <c r="K38" s="64">
        <f>SUM(F38:J38)</f>
        <v>0</v>
      </c>
      <c r="L38" s="66">
        <f>SUM(E38,K38)</f>
        <v>0</v>
      </c>
    </row>
    <row r="39" spans="2:12" s="14" customFormat="1" ht="19.5" customHeight="1">
      <c r="B39" s="76" t="s">
        <v>24</v>
      </c>
      <c r="C39" s="68">
        <f>SUBTOTAL(9,C40:C41)</f>
        <v>0</v>
      </c>
      <c r="D39" s="68">
        <f aca="true" t="shared" si="7" ref="D39:L39">SUBTOTAL(9,D40:D41)</f>
        <v>0</v>
      </c>
      <c r="E39" s="69">
        <f t="shared" si="7"/>
        <v>0</v>
      </c>
      <c r="F39" s="70">
        <f t="shared" si="7"/>
        <v>0</v>
      </c>
      <c r="G39" s="68">
        <f t="shared" si="7"/>
        <v>0</v>
      </c>
      <c r="H39" s="68">
        <f t="shared" si="7"/>
        <v>3</v>
      </c>
      <c r="I39" s="68">
        <f t="shared" si="7"/>
        <v>21</v>
      </c>
      <c r="J39" s="68">
        <f t="shared" si="7"/>
        <v>22</v>
      </c>
      <c r="K39" s="69">
        <f>SUBTOTAL(9,K40:K41)</f>
        <v>46</v>
      </c>
      <c r="L39" s="71">
        <f t="shared" si="7"/>
        <v>46</v>
      </c>
    </row>
    <row r="40" spans="2:12" s="14" customFormat="1" ht="19.5" customHeight="1">
      <c r="B40" s="62" t="s">
        <v>14</v>
      </c>
      <c r="C40" s="63">
        <v>0</v>
      </c>
      <c r="D40" s="63">
        <v>0</v>
      </c>
      <c r="E40" s="64">
        <f t="shared" si="5"/>
        <v>0</v>
      </c>
      <c r="F40" s="65">
        <v>0</v>
      </c>
      <c r="G40" s="63">
        <v>0</v>
      </c>
      <c r="H40" s="63">
        <v>3</v>
      </c>
      <c r="I40" s="63">
        <v>20</v>
      </c>
      <c r="J40" s="63">
        <v>22</v>
      </c>
      <c r="K40" s="64">
        <f>SUM(F40:J40)</f>
        <v>45</v>
      </c>
      <c r="L40" s="66">
        <f>SUM(E40,K40)</f>
        <v>45</v>
      </c>
    </row>
    <row r="41" spans="2:12" s="14" customFormat="1" ht="19.5" customHeight="1" thickBot="1">
      <c r="B41" s="77" t="s">
        <v>17</v>
      </c>
      <c r="C41" s="78">
        <v>0</v>
      </c>
      <c r="D41" s="78">
        <v>0</v>
      </c>
      <c r="E41" s="79">
        <f t="shared" si="5"/>
        <v>0</v>
      </c>
      <c r="F41" s="80">
        <v>0</v>
      </c>
      <c r="G41" s="78">
        <v>0</v>
      </c>
      <c r="H41" s="78">
        <v>0</v>
      </c>
      <c r="I41" s="78">
        <v>1</v>
      </c>
      <c r="J41" s="78">
        <v>0</v>
      </c>
      <c r="K41" s="64">
        <f>SUM(F41:J41)</f>
        <v>1</v>
      </c>
      <c r="L41" s="66">
        <f>SUM(E41,K41)</f>
        <v>1</v>
      </c>
    </row>
    <row r="42" spans="2:12" s="14" customFormat="1" ht="19.5" customHeight="1" thickBot="1" thickTop="1">
      <c r="B42" s="43" t="s">
        <v>18</v>
      </c>
      <c r="C42" s="13">
        <f aca="true" t="shared" si="8" ref="C42:H42">SUBTOTAL(9,C33:C41)</f>
        <v>0</v>
      </c>
      <c r="D42" s="13">
        <f t="shared" si="8"/>
        <v>0</v>
      </c>
      <c r="E42" s="81">
        <f t="shared" si="8"/>
        <v>0</v>
      </c>
      <c r="F42" s="82">
        <f t="shared" si="8"/>
        <v>12</v>
      </c>
      <c r="G42" s="13">
        <f t="shared" si="8"/>
        <v>40</v>
      </c>
      <c r="H42" s="13">
        <f t="shared" si="8"/>
        <v>67</v>
      </c>
      <c r="I42" s="13">
        <v>183</v>
      </c>
      <c r="J42" s="13">
        <v>147</v>
      </c>
      <c r="K42" s="81">
        <f>SUM(F42:J42)</f>
        <v>449</v>
      </c>
      <c r="L42" s="83">
        <f>SUM(E42,K42)</f>
        <v>449</v>
      </c>
    </row>
    <row r="43" ht="13.5">
      <c r="B43" s="11"/>
    </row>
    <row r="44" spans="2:12" ht="13.5">
      <c r="B44" t="s">
        <v>26</v>
      </c>
      <c r="L44" s="10" t="s">
        <v>25</v>
      </c>
    </row>
  </sheetData>
  <sheetProtection password="E7B9" sheet="1" selectLockedCells="1" selectUnlockedCells="1"/>
  <conditionalFormatting sqref="B43">
    <cfRule type="expression" priority="1" dxfId="12" stopIfTrue="1">
      <formula>IF(SUBTOTAL(9,$K$33:$K$41)=$K$42,TRUE(),FALSE())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2018-05-17T09:37:08Z</cp:lastPrinted>
  <dcterms:created xsi:type="dcterms:W3CDTF">2011-05-19T23:43:00Z</dcterms:created>
  <dcterms:modified xsi:type="dcterms:W3CDTF">2019-02-18T07:37:47Z</dcterms:modified>
  <cp:category/>
  <cp:version/>
  <cp:contentType/>
  <cp:contentStatus/>
</cp:coreProperties>
</file>