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7995" firstSheet="1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<sst xmlns="http://schemas.openxmlformats.org/spreadsheetml/2006/main" count="948" uniqueCount="54">
  <si>
    <t>岡山県井原市</t>
  </si>
  <si>
    <t>☆第1号被保険者数</t>
  </si>
  <si>
    <t>65～74歳</t>
  </si>
  <si>
    <t>計</t>
  </si>
  <si>
    <t>☆要介護（支援）認定者数</t>
  </si>
  <si>
    <t>要支援1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</si>
  <si>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</si>
  <si>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</si>
  <si>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</si>
  <si>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</si>
  <si>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</si>
  <si>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</si>
  <si>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</si>
  <si>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</si>
  <si>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 xml:space="preserve">   ６５歳～７４歳</t>
  </si>
  <si>
    <t>第２号被保険者</t>
  </si>
  <si>
    <t>総計</t>
  </si>
  <si>
    <t>☆居宅介護（介護予防）サービス受給者数</t>
  </si>
  <si>
    <t>☆地域密着型（介護予防）サービス受給者数</t>
  </si>
  <si>
    <t>☆施設介護サービス受給者数</t>
  </si>
  <si>
    <t>介護老人福祉施設</t>
  </si>
  <si>
    <t>介護老人保健施設</t>
  </si>
  <si>
    <t>介護療養型医療施設</t>
  </si>
  <si>
    <t>(介護保険事業状況報告数値から）</t>
  </si>
  <si>
    <t>※　総計行の数値は、各施設種別毎の数値の合計と一致しないことがあります。</t>
  </si>
  <si>
    <t>85歳以上</t>
  </si>
  <si>
    <t>75～84歳</t>
  </si>
  <si>
    <t xml:space="preserve">   ８５歳～</t>
  </si>
  <si>
    <t xml:space="preserve">   ７５歳～８４歳</t>
  </si>
  <si>
    <t>　介　護　医　療　院</t>
  </si>
  <si>
    <t>令和４年４月末日現在</t>
  </si>
  <si>
    <t>令和４年２月利用分</t>
  </si>
  <si>
    <t>令和４年５月末日現在</t>
  </si>
  <si>
    <t>令和４年３月利用分</t>
  </si>
  <si>
    <t>令和４年６月末日現在</t>
  </si>
  <si>
    <t>令和４年４月利用分</t>
  </si>
  <si>
    <t>令和４年７月末日現在</t>
  </si>
  <si>
    <t>令和４年５月利用分</t>
  </si>
  <si>
    <t>令和４年８月末日現在</t>
  </si>
  <si>
    <t>令和４年６月利用分</t>
  </si>
  <si>
    <t>令和４年９月末日現在</t>
  </si>
  <si>
    <t>令和４年７月利用分</t>
  </si>
  <si>
    <t>令和４年１０月末日現在</t>
  </si>
  <si>
    <t>令和４年８月利用分</t>
  </si>
  <si>
    <t>令和４年１１月末日現在</t>
  </si>
  <si>
    <t>令和４年９月利用分</t>
  </si>
  <si>
    <t>令和４年１２月末日現在</t>
  </si>
  <si>
    <t>令和４年１０月利用分</t>
  </si>
  <si>
    <t>令和５年１月末日現在</t>
  </si>
  <si>
    <t>令和４年１１月利用分</t>
  </si>
  <si>
    <t>令和５年２月末日現在</t>
  </si>
  <si>
    <t>令和４年１２月利用分</t>
  </si>
  <si>
    <t>令和５年３月末日現在</t>
  </si>
  <si>
    <t>令和５年１月利用分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</si>
</sst>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\ 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double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thin"/>
      <top style="hair"/>
      <bottom style="double"/>
    </border>
    <border>
      <left style="double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5" fillId="0" borderId="15" xfId="0" applyFont="1" applyFill="1" applyBorder="1" applyAlignment="1">
      <alignment horizontal="left" vertical="center" indent="1"/>
    </xf>
    <xf numFmtId="176" fontId="46" fillId="12" borderId="16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7" xfId="0" applyFont="1" applyFill="1" applyBorder="1" applyAlignment="1">
      <alignment horizontal="center" vertical="center"/>
    </xf>
    <xf numFmtId="176" fontId="46" fillId="0" borderId="18" xfId="0" applyNumberFormat="1" applyFont="1" applyBorder="1" applyAlignment="1">
      <alignment vertical="center"/>
    </xf>
    <xf numFmtId="176" fontId="46" fillId="6" borderId="19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0" fontId="46" fillId="4" borderId="11" xfId="0" applyFont="1" applyFill="1" applyBorder="1" applyAlignment="1">
      <alignment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/>
    </xf>
    <xf numFmtId="176" fontId="46" fillId="2" borderId="21" xfId="0" applyNumberFormat="1" applyFont="1" applyFill="1" applyBorder="1" applyAlignment="1">
      <alignment vertical="center"/>
    </xf>
    <xf numFmtId="176" fontId="46" fillId="2" borderId="22" xfId="0" applyNumberFormat="1" applyFont="1" applyFill="1" applyBorder="1" applyAlignment="1">
      <alignment vertical="center"/>
    </xf>
    <xf numFmtId="176" fontId="46" fillId="2" borderId="23" xfId="0" applyNumberFormat="1" applyFont="1" applyFill="1" applyBorder="1" applyAlignment="1">
      <alignment vertical="center"/>
    </xf>
    <xf numFmtId="176" fontId="46" fillId="2" borderId="24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176" fontId="46" fillId="0" borderId="21" xfId="0" applyNumberFormat="1" applyFont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176" fontId="46" fillId="0" borderId="23" xfId="0" applyNumberFormat="1" applyFont="1" applyBorder="1" applyAlignment="1">
      <alignment vertical="center"/>
    </xf>
    <xf numFmtId="176" fontId="46" fillId="33" borderId="24" xfId="0" applyNumberFormat="1" applyFont="1" applyFill="1" applyBorder="1" applyAlignment="1">
      <alignment vertical="center"/>
    </xf>
    <xf numFmtId="0" fontId="46" fillId="6" borderId="25" xfId="0" applyFont="1" applyFill="1" applyBorder="1" applyAlignment="1">
      <alignment horizontal="center" vertical="center"/>
    </xf>
    <xf numFmtId="176" fontId="46" fillId="6" borderId="26" xfId="0" applyNumberFormat="1" applyFont="1" applyFill="1" applyBorder="1" applyAlignment="1">
      <alignment vertical="center"/>
    </xf>
    <xf numFmtId="176" fontId="46" fillId="6" borderId="22" xfId="0" applyNumberFormat="1" applyFont="1" applyFill="1" applyBorder="1" applyAlignment="1">
      <alignment vertical="center"/>
    </xf>
    <xf numFmtId="176" fontId="46" fillId="6" borderId="27" xfId="0" applyNumberFormat="1" applyFont="1" applyFill="1" applyBorder="1" applyAlignment="1">
      <alignment vertical="center"/>
    </xf>
    <xf numFmtId="176" fontId="46" fillId="6" borderId="28" xfId="0" applyNumberFormat="1" applyFont="1" applyFill="1" applyBorder="1" applyAlignment="1">
      <alignment vertical="center"/>
    </xf>
    <xf numFmtId="176" fontId="46" fillId="6" borderId="29" xfId="0" applyNumberFormat="1" applyFont="1" applyFill="1" applyBorder="1" applyAlignment="1">
      <alignment vertical="center"/>
    </xf>
    <xf numFmtId="0" fontId="46" fillId="12" borderId="30" xfId="0" applyFont="1" applyFill="1" applyBorder="1" applyAlignment="1">
      <alignment horizontal="center" vertical="center"/>
    </xf>
    <xf numFmtId="176" fontId="46" fillId="6" borderId="16" xfId="0" applyNumberFormat="1" applyFont="1" applyFill="1" applyBorder="1" applyAlignment="1">
      <alignment vertical="center"/>
    </xf>
    <xf numFmtId="176" fontId="46" fillId="6" borderId="31" xfId="0" applyNumberFormat="1" applyFont="1" applyFill="1" applyBorder="1" applyAlignment="1">
      <alignment vertical="center"/>
    </xf>
    <xf numFmtId="176" fontId="46" fillId="6" borderId="32" xfId="0" applyNumberFormat="1" applyFont="1" applyFill="1" applyBorder="1" applyAlignment="1">
      <alignment vertical="center"/>
    </xf>
    <xf numFmtId="176" fontId="46" fillId="6" borderId="33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0" fontId="46" fillId="0" borderId="25" xfId="0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vertical="center"/>
    </xf>
    <xf numFmtId="176" fontId="46" fillId="33" borderId="28" xfId="0" applyNumberFormat="1" applyFont="1" applyFill="1" applyBorder="1" applyAlignment="1">
      <alignment vertical="center"/>
    </xf>
    <xf numFmtId="176" fontId="46" fillId="0" borderId="27" xfId="0" applyNumberFormat="1" applyFont="1" applyFill="1" applyBorder="1" applyAlignment="1">
      <alignment vertical="center"/>
    </xf>
    <xf numFmtId="176" fontId="46" fillId="33" borderId="29" xfId="0" applyNumberFormat="1" applyFont="1" applyFill="1" applyBorder="1" applyAlignment="1">
      <alignment vertical="center"/>
    </xf>
    <xf numFmtId="176" fontId="46" fillId="12" borderId="16" xfId="0" applyNumberFormat="1" applyFont="1" applyFill="1" applyBorder="1" applyAlignment="1">
      <alignment vertical="center"/>
    </xf>
    <xf numFmtId="176" fontId="46" fillId="12" borderId="31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33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48" fillId="0" borderId="34" xfId="0" applyFont="1" applyFill="1" applyBorder="1" applyAlignment="1">
      <alignment horizontal="left" vertical="center" indent="1"/>
    </xf>
    <xf numFmtId="176" fontId="46" fillId="0" borderId="35" xfId="0" applyNumberFormat="1" applyFont="1" applyFill="1" applyBorder="1" applyAlignment="1">
      <alignment vertical="center"/>
    </xf>
    <xf numFmtId="176" fontId="46" fillId="33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vertical="center"/>
    </xf>
    <xf numFmtId="176" fontId="46" fillId="33" borderId="38" xfId="0" applyNumberFormat="1" applyFont="1" applyFill="1" applyBorder="1" applyAlignment="1">
      <alignment vertical="center"/>
    </xf>
    <xf numFmtId="0" fontId="46" fillId="2" borderId="39" xfId="0" applyFont="1" applyFill="1" applyBorder="1" applyAlignment="1">
      <alignment vertical="center" shrinkToFit="1"/>
    </xf>
    <xf numFmtId="176" fontId="46" fillId="2" borderId="40" xfId="0" applyNumberFormat="1" applyFont="1" applyFill="1" applyBorder="1" applyAlignment="1">
      <alignment vertical="center"/>
    </xf>
    <xf numFmtId="176" fontId="46" fillId="2" borderId="41" xfId="0" applyNumberFormat="1" applyFont="1" applyFill="1" applyBorder="1" applyAlignment="1">
      <alignment vertical="center"/>
    </xf>
    <xf numFmtId="176" fontId="46" fillId="2" borderId="42" xfId="0" applyNumberFormat="1" applyFont="1" applyFill="1" applyBorder="1" applyAlignment="1">
      <alignment vertical="center"/>
    </xf>
    <xf numFmtId="176" fontId="46" fillId="2" borderId="43" xfId="0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 indent="1"/>
    </xf>
    <xf numFmtId="176" fontId="46" fillId="0" borderId="45" xfId="0" applyNumberFormat="1" applyFont="1" applyFill="1" applyBorder="1" applyAlignment="1">
      <alignment vertical="center"/>
    </xf>
    <xf numFmtId="176" fontId="46" fillId="33" borderId="46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vertical="center"/>
    </xf>
    <xf numFmtId="0" fontId="48" fillId="2" borderId="39" xfId="0" applyFont="1" applyFill="1" applyBorder="1" applyAlignment="1">
      <alignment vertical="center" shrinkToFit="1"/>
    </xf>
    <xf numFmtId="0" fontId="48" fillId="0" borderId="48" xfId="0" applyFont="1" applyFill="1" applyBorder="1" applyAlignment="1">
      <alignment horizontal="left" vertical="center" indent="1"/>
    </xf>
    <xf numFmtId="176" fontId="46" fillId="0" borderId="49" xfId="0" applyNumberFormat="1" applyFont="1" applyFill="1" applyBorder="1" applyAlignment="1">
      <alignment vertical="center"/>
    </xf>
    <xf numFmtId="176" fontId="46" fillId="33" borderId="50" xfId="0" applyNumberFormat="1" applyFont="1" applyFill="1" applyBorder="1" applyAlignment="1">
      <alignment vertical="center"/>
    </xf>
    <xf numFmtId="176" fontId="46" fillId="0" borderId="51" xfId="0" applyNumberFormat="1" applyFont="1" applyFill="1" applyBorder="1" applyAlignment="1">
      <alignment vertical="center"/>
    </xf>
    <xf numFmtId="176" fontId="46" fillId="12" borderId="31" xfId="0" applyNumberFormat="1" applyFont="1" applyFill="1" applyBorder="1" applyAlignment="1">
      <alignment vertical="center"/>
    </xf>
    <xf numFmtId="176" fontId="46" fillId="12" borderId="32" xfId="0" applyNumberFormat="1" applyFont="1" applyFill="1" applyBorder="1" applyAlignment="1">
      <alignment vertical="center"/>
    </xf>
    <xf numFmtId="176" fontId="46" fillId="12" borderId="52" xfId="0" applyNumberFormat="1" applyFont="1" applyFill="1" applyBorder="1" applyAlignment="1">
      <alignment vertical="center"/>
    </xf>
    <xf numFmtId="0" fontId="46" fillId="4" borderId="53" xfId="0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176" fontId="46" fillId="12" borderId="56" xfId="0" applyNumberFormat="1" applyFont="1" applyFill="1" applyBorder="1" applyAlignment="1">
      <alignment vertical="center"/>
    </xf>
    <xf numFmtId="0" fontId="48" fillId="2" borderId="57" xfId="0" applyFont="1" applyFill="1" applyBorder="1" applyAlignment="1">
      <alignment vertical="center" shrinkToFit="1"/>
    </xf>
    <xf numFmtId="176" fontId="46" fillId="2" borderId="58" xfId="0" applyNumberFormat="1" applyFont="1" applyFill="1" applyBorder="1" applyAlignment="1">
      <alignment vertical="center"/>
    </xf>
    <xf numFmtId="176" fontId="46" fillId="2" borderId="59" xfId="0" applyNumberFormat="1" applyFont="1" applyFill="1" applyBorder="1" applyAlignment="1">
      <alignment vertical="center"/>
    </xf>
    <xf numFmtId="176" fontId="46" fillId="2" borderId="60" xfId="0" applyNumberFormat="1" applyFont="1" applyFill="1" applyBorder="1" applyAlignment="1">
      <alignment vertical="center"/>
    </xf>
    <xf numFmtId="176" fontId="46" fillId="2" borderId="61" xfId="0" applyNumberFormat="1" applyFont="1" applyFill="1" applyBorder="1" applyAlignment="1">
      <alignment vertical="center"/>
    </xf>
    <xf numFmtId="176" fontId="46" fillId="33" borderId="62" xfId="0" applyNumberFormat="1" applyFont="1" applyFill="1" applyBorder="1" applyAlignment="1">
      <alignment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63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176" fontId="46" fillId="0" borderId="64" xfId="0" applyNumberFormat="1" applyFont="1" applyBorder="1" applyAlignment="1">
      <alignment horizontal="right" vertical="center"/>
    </xf>
    <xf numFmtId="176" fontId="46" fillId="0" borderId="6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6242</v>
      </c>
      <c r="C6" s="105">
        <v>4899</v>
      </c>
      <c r="D6" s="106"/>
      <c r="E6" s="105">
        <v>3326</v>
      </c>
      <c r="F6" s="106"/>
      <c r="G6" s="19">
        <f>SUM(B6:F6)</f>
        <v>14467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1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547</v>
      </c>
      <c r="D10" s="25">
        <f>SUBTOTAL(9,D11:D13)</f>
        <v>369</v>
      </c>
      <c r="E10" s="26">
        <f>SUBTOTAL(9,C11:D13)</f>
        <v>916</v>
      </c>
      <c r="F10" s="27">
        <f>SUBTOTAL(9,F11:F13)</f>
        <v>664</v>
      </c>
      <c r="G10" s="25">
        <f>SUBTOTAL(9,G11:G13)</f>
        <v>479</v>
      </c>
      <c r="H10" s="25">
        <f>SUBTOTAL(9,H11:H13)</f>
        <v>359</v>
      </c>
      <c r="I10" s="25">
        <f>SUBTOTAL(9,I11:I13)</f>
        <v>390</v>
      </c>
      <c r="J10" s="25">
        <f>SUBTOTAL(9,J11:J13)</f>
        <v>301</v>
      </c>
      <c r="K10" s="26">
        <f>SUBTOTAL(9,F11:J13)</f>
        <v>2193</v>
      </c>
      <c r="L10" s="28">
        <f>SUBTOTAL(9,C11:J13)</f>
        <v>3109</v>
      </c>
    </row>
    <row r="11" spans="2:12" s="13" customFormat="1" ht="19.5" customHeight="1">
      <c r="B11" s="29" t="s">
        <v>14</v>
      </c>
      <c r="C11" s="30">
        <v>48</v>
      </c>
      <c r="D11" s="30">
        <v>34</v>
      </c>
      <c r="E11" s="31">
        <f>SUBTOTAL(9,C11:D11)</f>
        <v>82</v>
      </c>
      <c r="F11" s="32">
        <v>43</v>
      </c>
      <c r="G11" s="30">
        <v>37</v>
      </c>
      <c r="H11" s="30">
        <v>26</v>
      </c>
      <c r="I11" s="30">
        <v>24</v>
      </c>
      <c r="J11" s="30">
        <v>14</v>
      </c>
      <c r="K11" s="31">
        <f>SUBTOTAL(9,F11:J11)</f>
        <v>144</v>
      </c>
      <c r="L11" s="33">
        <f>SUBTOTAL(9,C11:J11)</f>
        <v>226</v>
      </c>
    </row>
    <row r="12" spans="2:12" s="13" customFormat="1" ht="19.5" customHeight="1">
      <c r="B12" s="29" t="s">
        <v>28</v>
      </c>
      <c r="C12" s="30">
        <v>197</v>
      </c>
      <c r="D12" s="30">
        <v>122</v>
      </c>
      <c r="E12" s="31">
        <f>SUBTOTAL(9,C12:D12)</f>
        <v>319</v>
      </c>
      <c r="F12" s="32">
        <v>186</v>
      </c>
      <c r="G12" s="30">
        <v>119</v>
      </c>
      <c r="H12" s="30">
        <v>72</v>
      </c>
      <c r="I12" s="30">
        <v>79</v>
      </c>
      <c r="J12" s="30">
        <v>72</v>
      </c>
      <c r="K12" s="31">
        <f>SUBTOTAL(9,F12:J12)</f>
        <v>528</v>
      </c>
      <c r="L12" s="33">
        <f>SUBTOTAL(9,C12:J12)</f>
        <v>847</v>
      </c>
    </row>
    <row r="13" spans="2:12" s="13" customFormat="1" ht="19.5" customHeight="1">
      <c r="B13" s="29" t="s">
        <v>27</v>
      </c>
      <c r="C13" s="30">
        <v>302</v>
      </c>
      <c r="D13" s="30">
        <v>213</v>
      </c>
      <c r="E13" s="31">
        <f>SUBTOTAL(9,C13:D13)</f>
        <v>515</v>
      </c>
      <c r="F13" s="32">
        <v>435</v>
      </c>
      <c r="G13" s="30">
        <v>323</v>
      </c>
      <c r="H13" s="30">
        <v>261</v>
      </c>
      <c r="I13" s="30">
        <v>287</v>
      </c>
      <c r="J13" s="30">
        <v>215</v>
      </c>
      <c r="K13" s="31">
        <f>SUBTOTAL(9,F13:J13)</f>
        <v>1521</v>
      </c>
      <c r="L13" s="33">
        <f>SUBTOTAL(9,C13:J13)</f>
        <v>2036</v>
      </c>
    </row>
    <row r="14" spans="2:12" s="13" customFormat="1" ht="19.5" customHeight="1" thickBot="1">
      <c r="B14" s="34" t="s">
        <v>15</v>
      </c>
      <c r="C14" s="35">
        <v>6</v>
      </c>
      <c r="D14" s="35">
        <v>1</v>
      </c>
      <c r="E14" s="36">
        <f>SUBTOTAL(9,C14:D14)</f>
        <v>7</v>
      </c>
      <c r="F14" s="37">
        <v>6</v>
      </c>
      <c r="G14" s="35">
        <v>11</v>
      </c>
      <c r="H14" s="35">
        <v>6</v>
      </c>
      <c r="I14" s="35">
        <v>5</v>
      </c>
      <c r="J14" s="35">
        <v>4</v>
      </c>
      <c r="K14" s="38">
        <f>SUBTOTAL(9,F14:J14)</f>
        <v>32</v>
      </c>
      <c r="L14" s="39">
        <f>SUBTOTAL(9,C14:J14)</f>
        <v>39</v>
      </c>
    </row>
    <row r="15" spans="2:12" s="13" customFormat="1" ht="19.5" customHeight="1" thickBot="1" thickTop="1">
      <c r="B15" s="40" t="s">
        <v>16</v>
      </c>
      <c r="C15" s="41">
        <f>SUBTOTAL(9,C10:C14)</f>
        <v>553</v>
      </c>
      <c r="D15" s="41">
        <f aca="true" t="shared" si="0" ref="D15:J15">SUBTOTAL(9,D10:D14)</f>
        <v>370</v>
      </c>
      <c r="E15" s="42">
        <f>SUBTOTAL(9,C10:D14)</f>
        <v>923</v>
      </c>
      <c r="F15" s="43">
        <f t="shared" si="0"/>
        <v>670</v>
      </c>
      <c r="G15" s="41">
        <f t="shared" si="0"/>
        <v>490</v>
      </c>
      <c r="H15" s="41">
        <f t="shared" si="0"/>
        <v>365</v>
      </c>
      <c r="I15" s="41">
        <f t="shared" si="0"/>
        <v>395</v>
      </c>
      <c r="J15" s="41">
        <f t="shared" si="0"/>
        <v>305</v>
      </c>
      <c r="K15" s="42">
        <f>SUBTOTAL(9,F10:J14)</f>
        <v>2225</v>
      </c>
      <c r="L15" s="44">
        <f>SUBTOTAL(9,B10:J14)</f>
        <v>3148</v>
      </c>
    </row>
    <row r="16" s="13" customFormat="1" ht="13.5"/>
    <row r="17" s="13" customFormat="1" ht="27" customHeight="1"/>
    <row r="18" ht="24">
      <c r="B18" s="1" t="s">
        <v>31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228</v>
      </c>
      <c r="D22" s="46">
        <v>219</v>
      </c>
      <c r="E22" s="31">
        <f>SUM(C22:D22)</f>
        <v>447</v>
      </c>
      <c r="F22" s="82">
        <v>496</v>
      </c>
      <c r="G22" s="46">
        <v>371</v>
      </c>
      <c r="H22" s="46">
        <v>226</v>
      </c>
      <c r="I22" s="46">
        <v>144</v>
      </c>
      <c r="J22" s="46">
        <v>75</v>
      </c>
      <c r="K22" s="31">
        <f>SUM(F22:J22)</f>
        <v>1312</v>
      </c>
      <c r="L22" s="33">
        <f>SUM(K22,E22)</f>
        <v>1759</v>
      </c>
    </row>
    <row r="23" spans="2:12" s="13" customFormat="1" ht="19.5" customHeight="1" thickBot="1">
      <c r="B23" s="48" t="s">
        <v>15</v>
      </c>
      <c r="C23" s="49">
        <v>4</v>
      </c>
      <c r="D23" s="49">
        <v>1</v>
      </c>
      <c r="E23" s="50">
        <f>SUM(C23:D23)</f>
        <v>5</v>
      </c>
      <c r="F23" s="83">
        <v>3</v>
      </c>
      <c r="G23" s="49">
        <v>10</v>
      </c>
      <c r="H23" s="49">
        <v>7</v>
      </c>
      <c r="I23" s="49">
        <v>1</v>
      </c>
      <c r="J23" s="49">
        <v>3</v>
      </c>
      <c r="K23" s="50">
        <f>SUM(F23:J23)</f>
        <v>24</v>
      </c>
      <c r="L23" s="52">
        <f>SUM(E23,K23)</f>
        <v>29</v>
      </c>
    </row>
    <row r="24" spans="2:12" s="13" customFormat="1" ht="19.5" customHeight="1" thickBot="1" thickTop="1">
      <c r="B24" s="40" t="s">
        <v>16</v>
      </c>
      <c r="C24" s="53">
        <f>SUM(C22:C23)</f>
        <v>232</v>
      </c>
      <c r="D24" s="53">
        <f aca="true" t="shared" si="1" ref="D24:L24">SUM(D22:D23)</f>
        <v>220</v>
      </c>
      <c r="E24" s="54">
        <f t="shared" si="1"/>
        <v>452</v>
      </c>
      <c r="F24" s="84">
        <f t="shared" si="1"/>
        <v>499</v>
      </c>
      <c r="G24" s="53">
        <f t="shared" si="1"/>
        <v>381</v>
      </c>
      <c r="H24" s="53">
        <f t="shared" si="1"/>
        <v>233</v>
      </c>
      <c r="I24" s="53">
        <f t="shared" si="1"/>
        <v>145</v>
      </c>
      <c r="J24" s="53">
        <f t="shared" si="1"/>
        <v>78</v>
      </c>
      <c r="K24" s="54">
        <f t="shared" si="1"/>
        <v>1336</v>
      </c>
      <c r="L24" s="56">
        <f t="shared" si="1"/>
        <v>1788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1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13</v>
      </c>
      <c r="E28" s="31">
        <f>SUM(C28:D28)</f>
        <v>22</v>
      </c>
      <c r="F28" s="47">
        <v>116</v>
      </c>
      <c r="G28" s="46">
        <v>105</v>
      </c>
      <c r="H28" s="46">
        <v>73</v>
      </c>
      <c r="I28" s="46">
        <v>58</v>
      </c>
      <c r="J28" s="46">
        <v>53</v>
      </c>
      <c r="K28" s="31">
        <f>SUM(F28:J28)</f>
        <v>405</v>
      </c>
      <c r="L28" s="33">
        <f>SUM(K28,E28)</f>
        <v>427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1</v>
      </c>
      <c r="I29" s="49">
        <v>0</v>
      </c>
      <c r="J29" s="49">
        <v>1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13</v>
      </c>
      <c r="E30" s="54">
        <f t="shared" si="2"/>
        <v>22</v>
      </c>
      <c r="F30" s="55">
        <f t="shared" si="2"/>
        <v>117</v>
      </c>
      <c r="G30" s="53">
        <f t="shared" si="2"/>
        <v>107</v>
      </c>
      <c r="H30" s="53">
        <f t="shared" si="2"/>
        <v>74</v>
      </c>
      <c r="I30" s="53">
        <f t="shared" si="2"/>
        <v>58</v>
      </c>
      <c r="J30" s="53">
        <f t="shared" si="2"/>
        <v>54</v>
      </c>
      <c r="K30" s="54">
        <f t="shared" si="2"/>
        <v>410</v>
      </c>
      <c r="L30" s="56">
        <f t="shared" si="2"/>
        <v>432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38</v>
      </c>
      <c r="I34" s="65">
        <f t="shared" si="3"/>
        <v>140</v>
      </c>
      <c r="J34" s="65">
        <f t="shared" si="3"/>
        <v>115</v>
      </c>
      <c r="K34" s="66">
        <f>SUBTOTAL(9,K35:K36)</f>
        <v>296</v>
      </c>
      <c r="L34" s="68">
        <f t="shared" si="3"/>
        <v>296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38</v>
      </c>
      <c r="I35" s="60">
        <v>139</v>
      </c>
      <c r="J35" s="60">
        <v>115</v>
      </c>
      <c r="K35" s="61">
        <f>SUM(F35:J35)</f>
        <v>295</v>
      </c>
      <c r="L35" s="63">
        <f>SUM(E35,K35)</f>
        <v>295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8</v>
      </c>
      <c r="G37" s="65">
        <f t="shared" si="5"/>
        <v>31</v>
      </c>
      <c r="H37" s="65">
        <f t="shared" si="5"/>
        <v>45</v>
      </c>
      <c r="I37" s="65">
        <f t="shared" si="5"/>
        <v>37</v>
      </c>
      <c r="J37" s="65">
        <f t="shared" si="5"/>
        <v>23</v>
      </c>
      <c r="K37" s="66">
        <f>SUBTOTAL(9,K38:K39)</f>
        <v>144</v>
      </c>
      <c r="L37" s="68">
        <f t="shared" si="5"/>
        <v>144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8</v>
      </c>
      <c r="G38" s="60">
        <v>31</v>
      </c>
      <c r="H38" s="60">
        <v>44</v>
      </c>
      <c r="I38" s="60">
        <v>36</v>
      </c>
      <c r="J38" s="60">
        <v>23</v>
      </c>
      <c r="K38" s="61">
        <f>SUM(F38:J38)</f>
        <v>142</v>
      </c>
      <c r="L38" s="63">
        <f>SUM(E38,K38)</f>
        <v>142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1</v>
      </c>
      <c r="I39" s="70">
        <v>1</v>
      </c>
      <c r="J39" s="70">
        <v>0</v>
      </c>
      <c r="K39" s="61">
        <f>SUM(F39:J39)</f>
        <v>2</v>
      </c>
      <c r="L39" s="63">
        <f>SUM(E39,K39)</f>
        <v>2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18</v>
      </c>
      <c r="J40" s="65">
        <f t="shared" si="6"/>
        <v>25</v>
      </c>
      <c r="K40" s="66">
        <f>SUBTOTAL(9,K41:K42)</f>
        <v>45</v>
      </c>
      <c r="L40" s="68">
        <f t="shared" si="6"/>
        <v>45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17</v>
      </c>
      <c r="J41" s="60">
        <v>25</v>
      </c>
      <c r="K41" s="61">
        <f>SUM(F41:J41)</f>
        <v>44</v>
      </c>
      <c r="L41" s="63">
        <f>SUM(E41,K41)</f>
        <v>44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2</v>
      </c>
      <c r="K43" s="87">
        <f t="shared" si="7"/>
        <v>5</v>
      </c>
      <c r="L43" s="89">
        <f t="shared" si="7"/>
        <v>5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2</v>
      </c>
      <c r="K44" s="61">
        <f>SUM(F44:J44)</f>
        <v>5</v>
      </c>
      <c r="L44" s="63">
        <f>SUM(E44,K44)</f>
        <v>5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9</v>
      </c>
      <c r="G46" s="79">
        <f t="shared" si="8"/>
        <v>33</v>
      </c>
      <c r="H46" s="79">
        <f t="shared" si="8"/>
        <v>85</v>
      </c>
      <c r="I46" s="79">
        <f t="shared" si="8"/>
        <v>198</v>
      </c>
      <c r="J46" s="79">
        <v>164</v>
      </c>
      <c r="K46" s="78">
        <f>SUM(F46:J46)</f>
        <v>489</v>
      </c>
      <c r="L46" s="80">
        <f>SUM(E46,K46)</f>
        <v>489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48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6064</v>
      </c>
      <c r="C6" s="105">
        <v>4980</v>
      </c>
      <c r="D6" s="106"/>
      <c r="E6" s="105">
        <v>3239</v>
      </c>
      <c r="F6" s="106"/>
      <c r="G6" s="19">
        <f>SUM(B6:F6)</f>
        <v>14283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0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542</v>
      </c>
      <c r="D10" s="25">
        <f>SUBTOTAL(9,D11:D13)</f>
        <v>357</v>
      </c>
      <c r="E10" s="26">
        <f>SUBTOTAL(9,C11:D13)</f>
        <v>899</v>
      </c>
      <c r="F10" s="27">
        <f>SUBTOTAL(9,F11:F13)</f>
        <v>618</v>
      </c>
      <c r="G10" s="25">
        <f>SUBTOTAL(9,G11:G13)</f>
        <v>479</v>
      </c>
      <c r="H10" s="25">
        <f>SUBTOTAL(9,H11:H13)</f>
        <v>343</v>
      </c>
      <c r="I10" s="25">
        <f>SUBTOTAL(9,I11:I13)</f>
        <v>364</v>
      </c>
      <c r="J10" s="25">
        <f>SUBTOTAL(9,J11:J13)</f>
        <v>279</v>
      </c>
      <c r="K10" s="26">
        <f>SUBTOTAL(9,F11:J13)</f>
        <v>2083</v>
      </c>
      <c r="L10" s="28">
        <f>SUBTOTAL(9,C11:J13)</f>
        <v>2982</v>
      </c>
    </row>
    <row r="11" spans="2:12" s="13" customFormat="1" ht="19.5" customHeight="1">
      <c r="B11" s="29" t="s">
        <v>14</v>
      </c>
      <c r="C11" s="30">
        <v>46</v>
      </c>
      <c r="D11" s="30">
        <v>27</v>
      </c>
      <c r="E11" s="31">
        <f>SUBTOTAL(9,C11:D11)</f>
        <v>73</v>
      </c>
      <c r="F11" s="32">
        <v>38</v>
      </c>
      <c r="G11" s="30">
        <v>42</v>
      </c>
      <c r="H11" s="30">
        <v>22</v>
      </c>
      <c r="I11" s="30">
        <v>21</v>
      </c>
      <c r="J11" s="30">
        <v>16</v>
      </c>
      <c r="K11" s="31">
        <f>SUBTOTAL(9,F11:J11)</f>
        <v>139</v>
      </c>
      <c r="L11" s="33">
        <f>SUBTOTAL(9,C11:J11)</f>
        <v>212</v>
      </c>
    </row>
    <row r="12" spans="2:12" s="13" customFormat="1" ht="19.5" customHeight="1">
      <c r="B12" s="29" t="s">
        <v>28</v>
      </c>
      <c r="C12" s="30">
        <v>183</v>
      </c>
      <c r="D12" s="30">
        <v>107</v>
      </c>
      <c r="E12" s="31">
        <f>SUBTOTAL(9,C12:D12)</f>
        <v>290</v>
      </c>
      <c r="F12" s="32">
        <v>185</v>
      </c>
      <c r="G12" s="30">
        <v>119</v>
      </c>
      <c r="H12" s="30">
        <v>74</v>
      </c>
      <c r="I12" s="30">
        <v>76</v>
      </c>
      <c r="J12" s="30">
        <v>66</v>
      </c>
      <c r="K12" s="31">
        <f>SUBTOTAL(9,F12:J12)</f>
        <v>520</v>
      </c>
      <c r="L12" s="33">
        <f>SUBTOTAL(9,C12:J12)</f>
        <v>810</v>
      </c>
    </row>
    <row r="13" spans="2:12" s="13" customFormat="1" ht="19.5" customHeight="1">
      <c r="B13" s="29" t="s">
        <v>27</v>
      </c>
      <c r="C13" s="30">
        <v>313</v>
      </c>
      <c r="D13" s="30">
        <v>223</v>
      </c>
      <c r="E13" s="31">
        <f>SUBTOTAL(9,C13:D13)</f>
        <v>536</v>
      </c>
      <c r="F13" s="32">
        <v>395</v>
      </c>
      <c r="G13" s="30">
        <v>318</v>
      </c>
      <c r="H13" s="30">
        <v>247</v>
      </c>
      <c r="I13" s="30">
        <v>267</v>
      </c>
      <c r="J13" s="30">
        <v>197</v>
      </c>
      <c r="K13" s="31">
        <f>SUBTOTAL(9,F13:J13)</f>
        <v>1424</v>
      </c>
      <c r="L13" s="33">
        <f>SUBTOTAL(9,C13:J13)</f>
        <v>1960</v>
      </c>
    </row>
    <row r="14" spans="2:12" s="13" customFormat="1" ht="19.5" customHeight="1" thickBot="1">
      <c r="B14" s="34" t="s">
        <v>15</v>
      </c>
      <c r="C14" s="35">
        <v>7</v>
      </c>
      <c r="D14" s="35">
        <v>5</v>
      </c>
      <c r="E14" s="36">
        <f>SUBTOTAL(9,C14:D14)</f>
        <v>12</v>
      </c>
      <c r="F14" s="37">
        <v>8</v>
      </c>
      <c r="G14" s="35">
        <v>6</v>
      </c>
      <c r="H14" s="35">
        <v>5</v>
      </c>
      <c r="I14" s="35">
        <v>6</v>
      </c>
      <c r="J14" s="35">
        <v>4</v>
      </c>
      <c r="K14" s="38">
        <f>SUBTOTAL(9,F14:J14)</f>
        <v>29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549</v>
      </c>
      <c r="D15" s="41">
        <f aca="true" t="shared" si="0" ref="D15:J15">SUBTOTAL(9,D10:D14)</f>
        <v>362</v>
      </c>
      <c r="E15" s="42">
        <f>SUBTOTAL(9,C10:D14)</f>
        <v>911</v>
      </c>
      <c r="F15" s="43">
        <f t="shared" si="0"/>
        <v>626</v>
      </c>
      <c r="G15" s="41">
        <f t="shared" si="0"/>
        <v>485</v>
      </c>
      <c r="H15" s="41">
        <f t="shared" si="0"/>
        <v>348</v>
      </c>
      <c r="I15" s="41">
        <f t="shared" si="0"/>
        <v>370</v>
      </c>
      <c r="J15" s="41">
        <f t="shared" si="0"/>
        <v>283</v>
      </c>
      <c r="K15" s="42">
        <f>SUBTOTAL(9,F10:J14)</f>
        <v>2112</v>
      </c>
      <c r="L15" s="44">
        <f>SUBTOTAL(9,B10:J14)</f>
        <v>3023</v>
      </c>
    </row>
    <row r="16" s="13" customFormat="1" ht="13.5"/>
    <row r="17" s="13" customFormat="1" ht="27" customHeight="1"/>
    <row r="18" ht="24">
      <c r="B18" s="1" t="s">
        <v>49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234</v>
      </c>
      <c r="D22" s="46">
        <v>225</v>
      </c>
      <c r="E22" s="31">
        <f>SUM(C22:D22)</f>
        <v>459</v>
      </c>
      <c r="F22" s="82">
        <v>501</v>
      </c>
      <c r="G22" s="46">
        <v>352</v>
      </c>
      <c r="H22" s="46">
        <v>216</v>
      </c>
      <c r="I22" s="46">
        <v>127</v>
      </c>
      <c r="J22" s="46">
        <v>81</v>
      </c>
      <c r="K22" s="31">
        <f>SUM(F22:J22)</f>
        <v>1277</v>
      </c>
      <c r="L22" s="33">
        <f>SUM(K22,E22)</f>
        <v>1736</v>
      </c>
    </row>
    <row r="23" spans="2:12" s="13" customFormat="1" ht="19.5" customHeight="1" thickBot="1">
      <c r="B23" s="48" t="s">
        <v>15</v>
      </c>
      <c r="C23" s="49">
        <v>2</v>
      </c>
      <c r="D23" s="49">
        <v>3</v>
      </c>
      <c r="E23" s="50">
        <f>SUM(C23:D23)</f>
        <v>5</v>
      </c>
      <c r="F23" s="83">
        <v>8</v>
      </c>
      <c r="G23" s="49">
        <v>8</v>
      </c>
      <c r="H23" s="49">
        <v>4</v>
      </c>
      <c r="I23" s="49">
        <v>3</v>
      </c>
      <c r="J23" s="49">
        <v>2</v>
      </c>
      <c r="K23" s="50">
        <f>SUM(F23:J23)</f>
        <v>25</v>
      </c>
      <c r="L23" s="52">
        <f>SUM(E23,K23)</f>
        <v>30</v>
      </c>
    </row>
    <row r="24" spans="2:12" s="13" customFormat="1" ht="19.5" customHeight="1" thickBot="1" thickTop="1">
      <c r="B24" s="40" t="s">
        <v>16</v>
      </c>
      <c r="C24" s="53">
        <f>SUM(C22:C23)</f>
        <v>236</v>
      </c>
      <c r="D24" s="53">
        <f aca="true" t="shared" si="1" ref="D24:L24">SUM(D22:D23)</f>
        <v>228</v>
      </c>
      <c r="E24" s="54">
        <f t="shared" si="1"/>
        <v>464</v>
      </c>
      <c r="F24" s="84">
        <f t="shared" si="1"/>
        <v>509</v>
      </c>
      <c r="G24" s="53">
        <f t="shared" si="1"/>
        <v>360</v>
      </c>
      <c r="H24" s="53">
        <f t="shared" si="1"/>
        <v>220</v>
      </c>
      <c r="I24" s="53">
        <f t="shared" si="1"/>
        <v>130</v>
      </c>
      <c r="J24" s="53">
        <f t="shared" si="1"/>
        <v>83</v>
      </c>
      <c r="K24" s="54">
        <f t="shared" si="1"/>
        <v>1302</v>
      </c>
      <c r="L24" s="56">
        <f t="shared" si="1"/>
        <v>1766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0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12</v>
      </c>
      <c r="E28" s="31">
        <f>SUM(C28:D28)</f>
        <v>21</v>
      </c>
      <c r="F28" s="47">
        <v>109</v>
      </c>
      <c r="G28" s="46">
        <v>97</v>
      </c>
      <c r="H28" s="46">
        <v>86</v>
      </c>
      <c r="I28" s="46">
        <v>53</v>
      </c>
      <c r="J28" s="46">
        <v>56</v>
      </c>
      <c r="K28" s="31">
        <f>SUM(F28:J28)</f>
        <v>401</v>
      </c>
      <c r="L28" s="33">
        <f>SUM(K28,E28)</f>
        <v>422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0</v>
      </c>
      <c r="I29" s="49">
        <v>2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12</v>
      </c>
      <c r="E30" s="54">
        <f t="shared" si="2"/>
        <v>21</v>
      </c>
      <c r="F30" s="55">
        <f t="shared" si="2"/>
        <v>110</v>
      </c>
      <c r="G30" s="53">
        <f t="shared" si="2"/>
        <v>99</v>
      </c>
      <c r="H30" s="53">
        <f t="shared" si="2"/>
        <v>86</v>
      </c>
      <c r="I30" s="53">
        <f t="shared" si="2"/>
        <v>55</v>
      </c>
      <c r="J30" s="53">
        <f t="shared" si="2"/>
        <v>56</v>
      </c>
      <c r="K30" s="54">
        <f t="shared" si="2"/>
        <v>406</v>
      </c>
      <c r="L30" s="56">
        <f t="shared" si="2"/>
        <v>427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39</v>
      </c>
      <c r="I34" s="65">
        <f t="shared" si="3"/>
        <v>148</v>
      </c>
      <c r="J34" s="65">
        <f t="shared" si="3"/>
        <v>113</v>
      </c>
      <c r="K34" s="66">
        <f>SUBTOTAL(9,K35:K36)</f>
        <v>304</v>
      </c>
      <c r="L34" s="68">
        <f t="shared" si="3"/>
        <v>304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39</v>
      </c>
      <c r="I35" s="60">
        <v>148</v>
      </c>
      <c r="J35" s="60">
        <v>113</v>
      </c>
      <c r="K35" s="61">
        <f>SUM(F35:J35)</f>
        <v>304</v>
      </c>
      <c r="L35" s="63">
        <f>SUM(E35,K35)</f>
        <v>304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2</v>
      </c>
      <c r="G37" s="65">
        <f t="shared" si="5"/>
        <v>23</v>
      </c>
      <c r="H37" s="65">
        <f t="shared" si="5"/>
        <v>34</v>
      </c>
      <c r="I37" s="65">
        <f t="shared" si="5"/>
        <v>32</v>
      </c>
      <c r="J37" s="65">
        <f t="shared" si="5"/>
        <v>21</v>
      </c>
      <c r="K37" s="66">
        <f>SUBTOTAL(9,K38:K39)</f>
        <v>112</v>
      </c>
      <c r="L37" s="68">
        <f t="shared" si="5"/>
        <v>112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2</v>
      </c>
      <c r="G38" s="60">
        <v>23</v>
      </c>
      <c r="H38" s="60">
        <v>34</v>
      </c>
      <c r="I38" s="60">
        <v>31</v>
      </c>
      <c r="J38" s="60">
        <v>21</v>
      </c>
      <c r="K38" s="61">
        <f>SUM(F38:J38)</f>
        <v>111</v>
      </c>
      <c r="L38" s="63">
        <f>SUM(E38,K38)</f>
        <v>111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8</v>
      </c>
      <c r="J40" s="65">
        <f t="shared" si="6"/>
        <v>7</v>
      </c>
      <c r="K40" s="66">
        <f>SUBTOTAL(9,K41:K42)</f>
        <v>17</v>
      </c>
      <c r="L40" s="68">
        <f t="shared" si="6"/>
        <v>17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8</v>
      </c>
      <c r="J41" s="60">
        <v>7</v>
      </c>
      <c r="K41" s="61">
        <f>SUM(F41:J41)</f>
        <v>17</v>
      </c>
      <c r="L41" s="63">
        <f>SUM(E41,K41)</f>
        <v>17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1</v>
      </c>
      <c r="G43" s="86">
        <f t="shared" si="7"/>
        <v>1</v>
      </c>
      <c r="H43" s="86">
        <f t="shared" si="7"/>
        <v>1</v>
      </c>
      <c r="I43" s="86">
        <f t="shared" si="7"/>
        <v>19</v>
      </c>
      <c r="J43" s="86">
        <f t="shared" si="7"/>
        <v>9</v>
      </c>
      <c r="K43" s="87">
        <f t="shared" si="7"/>
        <v>31</v>
      </c>
      <c r="L43" s="89">
        <f t="shared" si="7"/>
        <v>31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1</v>
      </c>
      <c r="G44" s="60">
        <v>1</v>
      </c>
      <c r="H44" s="60">
        <v>1</v>
      </c>
      <c r="I44" s="60">
        <v>18</v>
      </c>
      <c r="J44" s="60">
        <v>9</v>
      </c>
      <c r="K44" s="61">
        <f>SUM(F44:J44)</f>
        <v>30</v>
      </c>
      <c r="L44" s="63">
        <f>SUM(E44,K44)</f>
        <v>30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4</v>
      </c>
      <c r="G46" s="79">
        <f t="shared" si="8"/>
        <v>27</v>
      </c>
      <c r="H46" s="79">
        <v>75</v>
      </c>
      <c r="I46" s="79">
        <f t="shared" si="8"/>
        <v>207</v>
      </c>
      <c r="J46" s="79">
        <v>149</v>
      </c>
      <c r="K46" s="78">
        <f>SUM(F46:J46)</f>
        <v>462</v>
      </c>
      <c r="L46" s="80">
        <f>SUM(E46,K46)</f>
        <v>462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50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6027</v>
      </c>
      <c r="C6" s="105">
        <v>5010</v>
      </c>
      <c r="D6" s="106"/>
      <c r="E6" s="105">
        <v>3242</v>
      </c>
      <c r="F6" s="106"/>
      <c r="G6" s="19">
        <f>SUM(B6:F6)</f>
        <v>14279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1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533</v>
      </c>
      <c r="D10" s="25">
        <f>SUBTOTAL(9,D11:D13)</f>
        <v>357</v>
      </c>
      <c r="E10" s="26">
        <f>SUBTOTAL(9,C11:D13)</f>
        <v>890</v>
      </c>
      <c r="F10" s="27">
        <f>SUBTOTAL(9,F11:F13)</f>
        <v>614</v>
      </c>
      <c r="G10" s="25">
        <f>SUBTOTAL(9,G11:G13)</f>
        <v>482</v>
      </c>
      <c r="H10" s="25">
        <f>SUBTOTAL(9,H11:H13)</f>
        <v>336</v>
      </c>
      <c r="I10" s="25">
        <f>SUBTOTAL(9,I11:I13)</f>
        <v>369</v>
      </c>
      <c r="J10" s="25">
        <f>SUBTOTAL(9,J11:J13)</f>
        <v>278</v>
      </c>
      <c r="K10" s="26">
        <f>SUBTOTAL(9,F11:J13)</f>
        <v>2079</v>
      </c>
      <c r="L10" s="28">
        <f>SUBTOTAL(9,C11:J13)</f>
        <v>2969</v>
      </c>
    </row>
    <row r="11" spans="2:12" s="13" customFormat="1" ht="19.5" customHeight="1">
      <c r="B11" s="29" t="s">
        <v>14</v>
      </c>
      <c r="C11" s="30">
        <v>42</v>
      </c>
      <c r="D11" s="30">
        <v>26</v>
      </c>
      <c r="E11" s="31">
        <f>SUBTOTAL(9,C11:D11)</f>
        <v>68</v>
      </c>
      <c r="F11" s="32">
        <v>38</v>
      </c>
      <c r="G11" s="30">
        <v>42</v>
      </c>
      <c r="H11" s="30">
        <v>22</v>
      </c>
      <c r="I11" s="30">
        <v>23</v>
      </c>
      <c r="J11" s="30">
        <v>19</v>
      </c>
      <c r="K11" s="31">
        <f>SUBTOTAL(9,F11:J11)</f>
        <v>144</v>
      </c>
      <c r="L11" s="33">
        <f>SUBTOTAL(9,C11:J11)</f>
        <v>212</v>
      </c>
    </row>
    <row r="12" spans="2:12" s="13" customFormat="1" ht="19.5" customHeight="1">
      <c r="B12" s="29" t="s">
        <v>28</v>
      </c>
      <c r="C12" s="30">
        <v>184</v>
      </c>
      <c r="D12" s="30">
        <v>107</v>
      </c>
      <c r="E12" s="31">
        <f>SUBTOTAL(9,C12:D12)</f>
        <v>291</v>
      </c>
      <c r="F12" s="32">
        <v>178</v>
      </c>
      <c r="G12" s="30">
        <v>116</v>
      </c>
      <c r="H12" s="30">
        <v>70</v>
      </c>
      <c r="I12" s="30">
        <v>74</v>
      </c>
      <c r="J12" s="30">
        <v>70</v>
      </c>
      <c r="K12" s="31">
        <f>SUBTOTAL(9,F12:J12)</f>
        <v>508</v>
      </c>
      <c r="L12" s="33">
        <f>SUBTOTAL(9,C12:J12)</f>
        <v>799</v>
      </c>
    </row>
    <row r="13" spans="2:12" s="13" customFormat="1" ht="19.5" customHeight="1">
      <c r="B13" s="29" t="s">
        <v>27</v>
      </c>
      <c r="C13" s="30">
        <v>307</v>
      </c>
      <c r="D13" s="30">
        <v>224</v>
      </c>
      <c r="E13" s="31">
        <f>SUBTOTAL(9,C13:D13)</f>
        <v>531</v>
      </c>
      <c r="F13" s="32">
        <v>398</v>
      </c>
      <c r="G13" s="30">
        <v>324</v>
      </c>
      <c r="H13" s="30">
        <v>244</v>
      </c>
      <c r="I13" s="30">
        <v>272</v>
      </c>
      <c r="J13" s="30">
        <v>189</v>
      </c>
      <c r="K13" s="31">
        <f>SUBTOTAL(9,F13:J13)</f>
        <v>1427</v>
      </c>
      <c r="L13" s="33">
        <f>SUBTOTAL(9,C13:J13)</f>
        <v>1958</v>
      </c>
    </row>
    <row r="14" spans="2:12" s="13" customFormat="1" ht="19.5" customHeight="1" thickBot="1">
      <c r="B14" s="34" t="s">
        <v>15</v>
      </c>
      <c r="C14" s="35">
        <v>7</v>
      </c>
      <c r="D14" s="35">
        <v>5</v>
      </c>
      <c r="E14" s="36">
        <f>SUBTOTAL(9,C14:D14)</f>
        <v>12</v>
      </c>
      <c r="F14" s="37">
        <v>8</v>
      </c>
      <c r="G14" s="35">
        <v>5</v>
      </c>
      <c r="H14" s="35">
        <v>5</v>
      </c>
      <c r="I14" s="35">
        <v>7</v>
      </c>
      <c r="J14" s="35">
        <v>4</v>
      </c>
      <c r="K14" s="38">
        <f>SUBTOTAL(9,F14:J14)</f>
        <v>29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540</v>
      </c>
      <c r="D15" s="41">
        <f aca="true" t="shared" si="0" ref="D15:J15">SUBTOTAL(9,D10:D14)</f>
        <v>362</v>
      </c>
      <c r="E15" s="42">
        <f>SUBTOTAL(9,C10:D14)</f>
        <v>902</v>
      </c>
      <c r="F15" s="43">
        <f t="shared" si="0"/>
        <v>622</v>
      </c>
      <c r="G15" s="41">
        <f t="shared" si="0"/>
        <v>487</v>
      </c>
      <c r="H15" s="41">
        <f t="shared" si="0"/>
        <v>341</v>
      </c>
      <c r="I15" s="41">
        <f t="shared" si="0"/>
        <v>376</v>
      </c>
      <c r="J15" s="41">
        <f t="shared" si="0"/>
        <v>282</v>
      </c>
      <c r="K15" s="42">
        <f>SUBTOTAL(9,F10:J14)</f>
        <v>2108</v>
      </c>
      <c r="L15" s="44">
        <f>SUBTOTAL(9,B10:J14)</f>
        <v>3010</v>
      </c>
    </row>
    <row r="16" s="13" customFormat="1" ht="13.5"/>
    <row r="17" s="13" customFormat="1" ht="27" customHeight="1"/>
    <row r="18" ht="24">
      <c r="B18" s="1" t="s">
        <v>51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233</v>
      </c>
      <c r="D22" s="46">
        <v>212</v>
      </c>
      <c r="E22" s="31">
        <f>SUM(C22:D22)</f>
        <v>445</v>
      </c>
      <c r="F22" s="82">
        <v>492</v>
      </c>
      <c r="G22" s="46">
        <v>359</v>
      </c>
      <c r="H22" s="46">
        <v>207</v>
      </c>
      <c r="I22" s="46">
        <v>118</v>
      </c>
      <c r="J22" s="46">
        <v>82</v>
      </c>
      <c r="K22" s="31">
        <f>SUM(F22:J22)</f>
        <v>1258</v>
      </c>
      <c r="L22" s="33">
        <f>SUM(K22,E22)</f>
        <v>1703</v>
      </c>
    </row>
    <row r="23" spans="2:12" s="13" customFormat="1" ht="19.5" customHeight="1" thickBot="1">
      <c r="B23" s="48" t="s">
        <v>15</v>
      </c>
      <c r="C23" s="49">
        <v>2</v>
      </c>
      <c r="D23" s="49">
        <v>3</v>
      </c>
      <c r="E23" s="50">
        <f>SUM(C23:D23)</f>
        <v>5</v>
      </c>
      <c r="F23" s="83">
        <v>7</v>
      </c>
      <c r="G23" s="49">
        <v>8</v>
      </c>
      <c r="H23" s="49">
        <v>4</v>
      </c>
      <c r="I23" s="49">
        <v>3</v>
      </c>
      <c r="J23" s="49">
        <v>3</v>
      </c>
      <c r="K23" s="50">
        <f>SUM(F23:J23)</f>
        <v>25</v>
      </c>
      <c r="L23" s="52">
        <f>SUM(E23,K23)</f>
        <v>30</v>
      </c>
    </row>
    <row r="24" spans="2:12" s="13" customFormat="1" ht="19.5" customHeight="1" thickBot="1" thickTop="1">
      <c r="B24" s="40" t="s">
        <v>16</v>
      </c>
      <c r="C24" s="53">
        <f>SUM(C22:C23)</f>
        <v>235</v>
      </c>
      <c r="D24" s="53">
        <f aca="true" t="shared" si="1" ref="D24:L24">SUM(D22:D23)</f>
        <v>215</v>
      </c>
      <c r="E24" s="54">
        <f t="shared" si="1"/>
        <v>450</v>
      </c>
      <c r="F24" s="84">
        <f t="shared" si="1"/>
        <v>499</v>
      </c>
      <c r="G24" s="53">
        <f t="shared" si="1"/>
        <v>367</v>
      </c>
      <c r="H24" s="53">
        <f t="shared" si="1"/>
        <v>211</v>
      </c>
      <c r="I24" s="53">
        <f t="shared" si="1"/>
        <v>121</v>
      </c>
      <c r="J24" s="53">
        <f t="shared" si="1"/>
        <v>85</v>
      </c>
      <c r="K24" s="54">
        <f t="shared" si="1"/>
        <v>1283</v>
      </c>
      <c r="L24" s="56">
        <f t="shared" si="1"/>
        <v>1733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1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12</v>
      </c>
      <c r="E28" s="31">
        <f>SUM(C28:D28)</f>
        <v>19</v>
      </c>
      <c r="F28" s="47">
        <v>109</v>
      </c>
      <c r="G28" s="46">
        <v>103</v>
      </c>
      <c r="H28" s="46">
        <v>84</v>
      </c>
      <c r="I28" s="46">
        <v>57</v>
      </c>
      <c r="J28" s="46">
        <v>57</v>
      </c>
      <c r="K28" s="31">
        <f>SUM(F28:J28)</f>
        <v>410</v>
      </c>
      <c r="L28" s="33">
        <f>SUM(K28,E28)</f>
        <v>429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0</v>
      </c>
      <c r="I29" s="49">
        <v>2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12</v>
      </c>
      <c r="E30" s="54">
        <f t="shared" si="2"/>
        <v>19</v>
      </c>
      <c r="F30" s="55">
        <f t="shared" si="2"/>
        <v>110</v>
      </c>
      <c r="G30" s="53">
        <f t="shared" si="2"/>
        <v>105</v>
      </c>
      <c r="H30" s="53">
        <f t="shared" si="2"/>
        <v>84</v>
      </c>
      <c r="I30" s="53">
        <f t="shared" si="2"/>
        <v>59</v>
      </c>
      <c r="J30" s="53">
        <f t="shared" si="2"/>
        <v>57</v>
      </c>
      <c r="K30" s="54">
        <f t="shared" si="2"/>
        <v>415</v>
      </c>
      <c r="L30" s="56">
        <f t="shared" si="2"/>
        <v>434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37</v>
      </c>
      <c r="I34" s="65">
        <f t="shared" si="3"/>
        <v>148</v>
      </c>
      <c r="J34" s="65">
        <f t="shared" si="3"/>
        <v>115</v>
      </c>
      <c r="K34" s="66">
        <f>SUBTOTAL(9,K35:K36)</f>
        <v>304</v>
      </c>
      <c r="L34" s="68">
        <f t="shared" si="3"/>
        <v>304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37</v>
      </c>
      <c r="I35" s="60">
        <v>148</v>
      </c>
      <c r="J35" s="60">
        <v>115</v>
      </c>
      <c r="K35" s="61">
        <f>SUM(F35:J35)</f>
        <v>304</v>
      </c>
      <c r="L35" s="63">
        <f>SUM(E35,K35)</f>
        <v>304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5</v>
      </c>
      <c r="G37" s="65">
        <f t="shared" si="5"/>
        <v>24</v>
      </c>
      <c r="H37" s="65">
        <f t="shared" si="5"/>
        <v>31</v>
      </c>
      <c r="I37" s="65">
        <f t="shared" si="5"/>
        <v>30</v>
      </c>
      <c r="J37" s="65">
        <f t="shared" si="5"/>
        <v>23</v>
      </c>
      <c r="K37" s="66">
        <f>SUBTOTAL(9,K38:K39)</f>
        <v>113</v>
      </c>
      <c r="L37" s="68">
        <f t="shared" si="5"/>
        <v>113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5</v>
      </c>
      <c r="G38" s="60">
        <v>24</v>
      </c>
      <c r="H38" s="60">
        <v>31</v>
      </c>
      <c r="I38" s="60">
        <v>29</v>
      </c>
      <c r="J38" s="60">
        <v>23</v>
      </c>
      <c r="K38" s="61">
        <f>SUM(F38:J38)</f>
        <v>112</v>
      </c>
      <c r="L38" s="63">
        <f>SUM(E38,K38)</f>
        <v>112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8</v>
      </c>
      <c r="J40" s="65">
        <f t="shared" si="6"/>
        <v>6</v>
      </c>
      <c r="K40" s="66">
        <f>SUBTOTAL(9,K41:K42)</f>
        <v>16</v>
      </c>
      <c r="L40" s="68">
        <f t="shared" si="6"/>
        <v>16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8</v>
      </c>
      <c r="J41" s="60">
        <v>6</v>
      </c>
      <c r="K41" s="61">
        <f>SUM(F41:J41)</f>
        <v>16</v>
      </c>
      <c r="L41" s="63">
        <f>SUM(E41,K41)</f>
        <v>16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1</v>
      </c>
      <c r="G43" s="86">
        <f t="shared" si="7"/>
        <v>1</v>
      </c>
      <c r="H43" s="86">
        <f t="shared" si="7"/>
        <v>1</v>
      </c>
      <c r="I43" s="86">
        <f t="shared" si="7"/>
        <v>18</v>
      </c>
      <c r="J43" s="86">
        <f t="shared" si="7"/>
        <v>8</v>
      </c>
      <c r="K43" s="87">
        <f t="shared" si="7"/>
        <v>29</v>
      </c>
      <c r="L43" s="89">
        <f t="shared" si="7"/>
        <v>29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1</v>
      </c>
      <c r="G44" s="60">
        <v>1</v>
      </c>
      <c r="H44" s="60">
        <v>1</v>
      </c>
      <c r="I44" s="60">
        <v>17</v>
      </c>
      <c r="J44" s="60">
        <v>8</v>
      </c>
      <c r="K44" s="61">
        <f>SUM(F44:J44)</f>
        <v>28</v>
      </c>
      <c r="L44" s="63">
        <f>SUM(E44,K44)</f>
        <v>28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7</v>
      </c>
      <c r="G46" s="79">
        <f t="shared" si="8"/>
        <v>28</v>
      </c>
      <c r="H46" s="79">
        <f t="shared" si="8"/>
        <v>71</v>
      </c>
      <c r="I46" s="79">
        <f t="shared" si="8"/>
        <v>204</v>
      </c>
      <c r="J46" s="79">
        <v>151</v>
      </c>
      <c r="K46" s="78">
        <f>SUM(F46:J46)</f>
        <v>461</v>
      </c>
      <c r="L46" s="80">
        <f>SUM(E46,K46)</f>
        <v>461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8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52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5989</v>
      </c>
      <c r="C6" s="105">
        <v>5026</v>
      </c>
      <c r="D6" s="106"/>
      <c r="E6" s="105">
        <v>3253</v>
      </c>
      <c r="F6" s="106"/>
      <c r="G6" s="19">
        <f>SUM(B6:F6)</f>
        <v>14268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102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538</v>
      </c>
      <c r="D10" s="25">
        <f>SUBTOTAL(9,D11:D13)</f>
        <v>369</v>
      </c>
      <c r="E10" s="26">
        <f>SUBTOTAL(9,C11:D13)</f>
        <v>907</v>
      </c>
      <c r="F10" s="27">
        <f>SUBTOTAL(9,F11:F13)</f>
        <v>610</v>
      </c>
      <c r="G10" s="25">
        <f>SUBTOTAL(9,G11:G13)</f>
        <v>469</v>
      </c>
      <c r="H10" s="25">
        <f>SUBTOTAL(9,H11:H13)</f>
        <v>341</v>
      </c>
      <c r="I10" s="25">
        <f>SUBTOTAL(9,I11:I13)</f>
        <v>385</v>
      </c>
      <c r="J10" s="25">
        <f>SUBTOTAL(9,J11:J13)</f>
        <v>282</v>
      </c>
      <c r="K10" s="26">
        <f>SUBTOTAL(9,F11:J13)</f>
        <v>2087</v>
      </c>
      <c r="L10" s="28">
        <f>SUBTOTAL(9,C11:J13)</f>
        <v>2994</v>
      </c>
    </row>
    <row r="11" spans="2:12" s="13" customFormat="1" ht="19.5" customHeight="1">
      <c r="B11" s="29" t="s">
        <v>14</v>
      </c>
      <c r="C11" s="30">
        <v>39</v>
      </c>
      <c r="D11" s="30">
        <v>28</v>
      </c>
      <c r="E11" s="31">
        <f>SUBTOTAL(9,C11:D11)</f>
        <v>67</v>
      </c>
      <c r="F11" s="32">
        <v>37</v>
      </c>
      <c r="G11" s="30">
        <v>40</v>
      </c>
      <c r="H11" s="30">
        <v>20</v>
      </c>
      <c r="I11" s="30">
        <v>24</v>
      </c>
      <c r="J11" s="30">
        <v>18</v>
      </c>
      <c r="K11" s="31">
        <f>SUBTOTAL(9,F11:J11)</f>
        <v>139</v>
      </c>
      <c r="L11" s="33">
        <f>SUBTOTAL(9,C11:J11)</f>
        <v>206</v>
      </c>
    </row>
    <row r="12" spans="2:12" s="13" customFormat="1" ht="19.5" customHeight="1">
      <c r="B12" s="29" t="s">
        <v>28</v>
      </c>
      <c r="C12" s="30">
        <v>190</v>
      </c>
      <c r="D12" s="30">
        <v>113</v>
      </c>
      <c r="E12" s="31">
        <f>SUBTOTAL(9,C12:D12)</f>
        <v>303</v>
      </c>
      <c r="F12" s="32">
        <v>187</v>
      </c>
      <c r="G12" s="30">
        <v>112</v>
      </c>
      <c r="H12" s="30">
        <v>71</v>
      </c>
      <c r="I12" s="30">
        <v>75</v>
      </c>
      <c r="J12" s="30">
        <v>70</v>
      </c>
      <c r="K12" s="31">
        <f>SUBTOTAL(9,F12:J12)</f>
        <v>515</v>
      </c>
      <c r="L12" s="33">
        <f>SUBTOTAL(9,C12:J12)</f>
        <v>818</v>
      </c>
    </row>
    <row r="13" spans="2:12" s="13" customFormat="1" ht="19.5" customHeight="1">
      <c r="B13" s="29" t="s">
        <v>27</v>
      </c>
      <c r="C13" s="30">
        <v>309</v>
      </c>
      <c r="D13" s="30">
        <v>228</v>
      </c>
      <c r="E13" s="31">
        <f>SUBTOTAL(9,C13:D13)</f>
        <v>537</v>
      </c>
      <c r="F13" s="32">
        <v>386</v>
      </c>
      <c r="G13" s="30">
        <v>317</v>
      </c>
      <c r="H13" s="30">
        <v>250</v>
      </c>
      <c r="I13" s="30">
        <v>286</v>
      </c>
      <c r="J13" s="30">
        <v>194</v>
      </c>
      <c r="K13" s="31">
        <f>SUBTOTAL(9,F13:J13)</f>
        <v>1433</v>
      </c>
      <c r="L13" s="33">
        <f>SUBTOTAL(9,C13:J13)</f>
        <v>1970</v>
      </c>
    </row>
    <row r="14" spans="2:12" s="13" customFormat="1" ht="19.5" customHeight="1" thickBot="1">
      <c r="B14" s="34" t="s">
        <v>15</v>
      </c>
      <c r="C14" s="35">
        <v>8</v>
      </c>
      <c r="D14" s="35">
        <v>4</v>
      </c>
      <c r="E14" s="36">
        <f>SUBTOTAL(9,C14:D14)</f>
        <v>12</v>
      </c>
      <c r="F14" s="37">
        <v>8</v>
      </c>
      <c r="G14" s="35">
        <v>6</v>
      </c>
      <c r="H14" s="35">
        <v>6</v>
      </c>
      <c r="I14" s="35">
        <v>7</v>
      </c>
      <c r="J14" s="35">
        <v>4</v>
      </c>
      <c r="K14" s="38">
        <f>SUBTOTAL(9,F14:J14)</f>
        <v>31</v>
      </c>
      <c r="L14" s="39">
        <f>SUBTOTAL(9,C14:J14)</f>
        <v>43</v>
      </c>
    </row>
    <row r="15" spans="2:12" s="13" customFormat="1" ht="19.5" customHeight="1" thickBot="1" thickTop="1">
      <c r="B15" s="40" t="s">
        <v>16</v>
      </c>
      <c r="C15" s="41">
        <f>SUBTOTAL(9,C10:C14)</f>
        <v>546</v>
      </c>
      <c r="D15" s="41">
        <f aca="true" t="shared" si="0" ref="D15:J15">SUBTOTAL(9,D10:D14)</f>
        <v>373</v>
      </c>
      <c r="E15" s="42">
        <f>SUBTOTAL(9,C10:D14)</f>
        <v>919</v>
      </c>
      <c r="F15" s="43">
        <f t="shared" si="0"/>
        <v>618</v>
      </c>
      <c r="G15" s="41">
        <f t="shared" si="0"/>
        <v>475</v>
      </c>
      <c r="H15" s="41">
        <f t="shared" si="0"/>
        <v>347</v>
      </c>
      <c r="I15" s="41">
        <f t="shared" si="0"/>
        <v>392</v>
      </c>
      <c r="J15" s="41">
        <f t="shared" si="0"/>
        <v>286</v>
      </c>
      <c r="K15" s="42">
        <f>SUBTOTAL(9,F10:J14)</f>
        <v>2118</v>
      </c>
      <c r="L15" s="44">
        <f>SUBTOTAL(9,B10:J14)</f>
        <v>3037</v>
      </c>
    </row>
    <row r="16" s="13" customFormat="1" ht="13.5"/>
    <row r="17" s="13" customFormat="1" ht="27" customHeight="1"/>
    <row r="18" ht="24">
      <c r="B18" s="1" t="s">
        <v>53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231</v>
      </c>
      <c r="D22" s="46">
        <v>210</v>
      </c>
      <c r="E22" s="31">
        <f>SUM(C22:D22)</f>
        <v>441</v>
      </c>
      <c r="F22" s="82">
        <v>476</v>
      </c>
      <c r="G22" s="46">
        <v>355</v>
      </c>
      <c r="H22" s="46">
        <v>202</v>
      </c>
      <c r="I22" s="46">
        <v>122</v>
      </c>
      <c r="J22" s="46">
        <v>81</v>
      </c>
      <c r="K22" s="31">
        <f>SUM(F22:J22)</f>
        <v>1236</v>
      </c>
      <c r="L22" s="33">
        <f>SUM(K22,E22)</f>
        <v>1677</v>
      </c>
    </row>
    <row r="23" spans="2:12" s="13" customFormat="1" ht="19.5" customHeight="1" thickBot="1">
      <c r="B23" s="48" t="s">
        <v>15</v>
      </c>
      <c r="C23" s="49">
        <v>2</v>
      </c>
      <c r="D23" s="49">
        <v>4</v>
      </c>
      <c r="E23" s="50">
        <f>SUM(C23:D23)</f>
        <v>6</v>
      </c>
      <c r="F23" s="83">
        <v>7</v>
      </c>
      <c r="G23" s="49">
        <v>7</v>
      </c>
      <c r="H23" s="49">
        <v>4</v>
      </c>
      <c r="I23" s="49">
        <v>3</v>
      </c>
      <c r="J23" s="49">
        <v>2</v>
      </c>
      <c r="K23" s="50">
        <f>SUM(F23:J23)</f>
        <v>23</v>
      </c>
      <c r="L23" s="52">
        <f>SUM(E23,K23)</f>
        <v>29</v>
      </c>
    </row>
    <row r="24" spans="2:12" s="13" customFormat="1" ht="19.5" customHeight="1" thickBot="1" thickTop="1">
      <c r="B24" s="40" t="s">
        <v>16</v>
      </c>
      <c r="C24" s="53">
        <f>SUM(C22:C23)</f>
        <v>233</v>
      </c>
      <c r="D24" s="53">
        <f aca="true" t="shared" si="1" ref="D24:L24">SUM(D22:D23)</f>
        <v>214</v>
      </c>
      <c r="E24" s="54">
        <f t="shared" si="1"/>
        <v>447</v>
      </c>
      <c r="F24" s="84">
        <f t="shared" si="1"/>
        <v>483</v>
      </c>
      <c r="G24" s="53">
        <f t="shared" si="1"/>
        <v>362</v>
      </c>
      <c r="H24" s="53">
        <f t="shared" si="1"/>
        <v>206</v>
      </c>
      <c r="I24" s="53">
        <f t="shared" si="1"/>
        <v>125</v>
      </c>
      <c r="J24" s="53">
        <f t="shared" si="1"/>
        <v>83</v>
      </c>
      <c r="K24" s="54">
        <f t="shared" si="1"/>
        <v>1259</v>
      </c>
      <c r="L24" s="56">
        <f t="shared" si="1"/>
        <v>1706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102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7</v>
      </c>
      <c r="D28" s="46">
        <v>10</v>
      </c>
      <c r="E28" s="31">
        <f>SUM(C28:D28)</f>
        <v>17</v>
      </c>
      <c r="F28" s="47">
        <v>102</v>
      </c>
      <c r="G28" s="46">
        <v>96</v>
      </c>
      <c r="H28" s="46">
        <v>90</v>
      </c>
      <c r="I28" s="46">
        <v>61</v>
      </c>
      <c r="J28" s="46">
        <v>59</v>
      </c>
      <c r="K28" s="31">
        <f>SUM(F28:J28)</f>
        <v>408</v>
      </c>
      <c r="L28" s="33">
        <f>SUM(K28,E28)</f>
        <v>425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0</v>
      </c>
      <c r="I29" s="49">
        <v>2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7</v>
      </c>
      <c r="D30" s="53">
        <f t="shared" si="2"/>
        <v>10</v>
      </c>
      <c r="E30" s="54">
        <f t="shared" si="2"/>
        <v>17</v>
      </c>
      <c r="F30" s="55">
        <f t="shared" si="2"/>
        <v>103</v>
      </c>
      <c r="G30" s="53">
        <f t="shared" si="2"/>
        <v>98</v>
      </c>
      <c r="H30" s="53">
        <f t="shared" si="2"/>
        <v>90</v>
      </c>
      <c r="I30" s="53">
        <f t="shared" si="2"/>
        <v>63</v>
      </c>
      <c r="J30" s="53">
        <f t="shared" si="2"/>
        <v>59</v>
      </c>
      <c r="K30" s="54">
        <f t="shared" si="2"/>
        <v>413</v>
      </c>
      <c r="L30" s="56">
        <f t="shared" si="2"/>
        <v>430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38</v>
      </c>
      <c r="I34" s="65">
        <f t="shared" si="3"/>
        <v>148</v>
      </c>
      <c r="J34" s="65">
        <f t="shared" si="3"/>
        <v>109</v>
      </c>
      <c r="K34" s="66">
        <f>SUBTOTAL(9,K35:K36)</f>
        <v>299</v>
      </c>
      <c r="L34" s="68">
        <f t="shared" si="3"/>
        <v>299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38</v>
      </c>
      <c r="I35" s="60">
        <v>148</v>
      </c>
      <c r="J35" s="60">
        <v>109</v>
      </c>
      <c r="K35" s="61">
        <f>SUM(F35:J35)</f>
        <v>299</v>
      </c>
      <c r="L35" s="63">
        <f>SUM(E35,K35)</f>
        <v>299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8</v>
      </c>
      <c r="G37" s="65">
        <f t="shared" si="5"/>
        <v>26</v>
      </c>
      <c r="H37" s="65">
        <f t="shared" si="5"/>
        <v>33</v>
      </c>
      <c r="I37" s="65">
        <f t="shared" si="5"/>
        <v>30</v>
      </c>
      <c r="J37" s="65">
        <f t="shared" si="5"/>
        <v>25</v>
      </c>
      <c r="K37" s="66">
        <f>SUBTOTAL(9,K38:K39)</f>
        <v>122</v>
      </c>
      <c r="L37" s="68">
        <f t="shared" si="5"/>
        <v>122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8</v>
      </c>
      <c r="G38" s="60">
        <v>26</v>
      </c>
      <c r="H38" s="60">
        <v>33</v>
      </c>
      <c r="I38" s="60">
        <v>29</v>
      </c>
      <c r="J38" s="60">
        <v>25</v>
      </c>
      <c r="K38" s="61">
        <f>SUM(F38:J38)</f>
        <v>121</v>
      </c>
      <c r="L38" s="63">
        <f>SUM(E38,K38)</f>
        <v>121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7</v>
      </c>
      <c r="J40" s="65">
        <f t="shared" si="6"/>
        <v>6</v>
      </c>
      <c r="K40" s="66">
        <f>SUBTOTAL(9,K41:K42)</f>
        <v>15</v>
      </c>
      <c r="L40" s="68">
        <f t="shared" si="6"/>
        <v>15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7</v>
      </c>
      <c r="J41" s="60">
        <v>6</v>
      </c>
      <c r="K41" s="61">
        <f>SUM(F41:J41)</f>
        <v>15</v>
      </c>
      <c r="L41" s="63">
        <f>SUM(E41,K41)</f>
        <v>15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2</v>
      </c>
      <c r="H43" s="86">
        <f t="shared" si="7"/>
        <v>1</v>
      </c>
      <c r="I43" s="86">
        <f t="shared" si="7"/>
        <v>19</v>
      </c>
      <c r="J43" s="86">
        <f t="shared" si="7"/>
        <v>8</v>
      </c>
      <c r="K43" s="87">
        <f t="shared" si="7"/>
        <v>30</v>
      </c>
      <c r="L43" s="89">
        <f t="shared" si="7"/>
        <v>30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2</v>
      </c>
      <c r="H44" s="60">
        <v>1</v>
      </c>
      <c r="I44" s="60">
        <v>18</v>
      </c>
      <c r="J44" s="60">
        <v>8</v>
      </c>
      <c r="K44" s="61">
        <f>SUM(F44:J44)</f>
        <v>29</v>
      </c>
      <c r="L44" s="63">
        <f>SUM(E44,K44)</f>
        <v>29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9</v>
      </c>
      <c r="G46" s="79">
        <f t="shared" si="8"/>
        <v>31</v>
      </c>
      <c r="H46" s="79">
        <v>73</v>
      </c>
      <c r="I46" s="79">
        <v>203</v>
      </c>
      <c r="J46" s="79">
        <v>147</v>
      </c>
      <c r="K46" s="78">
        <f>SUM(F46:J46)</f>
        <v>463</v>
      </c>
      <c r="L46" s="80">
        <f>SUM(E46,K46)</f>
        <v>463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6243</v>
      </c>
      <c r="C6" s="105">
        <v>4893</v>
      </c>
      <c r="D6" s="106"/>
      <c r="E6" s="105">
        <v>3320</v>
      </c>
      <c r="F6" s="106"/>
      <c r="G6" s="19">
        <f>SUM(B6:F6)</f>
        <v>14456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2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542</v>
      </c>
      <c r="D10" s="25">
        <f>SUBTOTAL(9,D11:D13)</f>
        <v>381</v>
      </c>
      <c r="E10" s="26">
        <f>SUBTOTAL(9,C11:D13)</f>
        <v>923</v>
      </c>
      <c r="F10" s="27">
        <f>SUBTOTAL(9,F11:F13)</f>
        <v>647</v>
      </c>
      <c r="G10" s="25">
        <f>SUBTOTAL(9,G11:G13)</f>
        <v>472</v>
      </c>
      <c r="H10" s="25">
        <f>SUBTOTAL(9,H11:H13)</f>
        <v>361</v>
      </c>
      <c r="I10" s="25">
        <f>SUBTOTAL(9,I11:I13)</f>
        <v>384</v>
      </c>
      <c r="J10" s="25">
        <f>SUBTOTAL(9,J11:J13)</f>
        <v>297</v>
      </c>
      <c r="K10" s="26">
        <f>SUBTOTAL(9,F11:J13)</f>
        <v>2161</v>
      </c>
      <c r="L10" s="28">
        <f>SUBTOTAL(9,C11:J13)</f>
        <v>3084</v>
      </c>
    </row>
    <row r="11" spans="2:12" s="13" customFormat="1" ht="19.5" customHeight="1">
      <c r="B11" s="29" t="s">
        <v>14</v>
      </c>
      <c r="C11" s="30">
        <v>49</v>
      </c>
      <c r="D11" s="30">
        <v>33</v>
      </c>
      <c r="E11" s="31">
        <f>SUBTOTAL(9,C11:D11)</f>
        <v>82</v>
      </c>
      <c r="F11" s="32">
        <v>42</v>
      </c>
      <c r="G11" s="30">
        <v>37</v>
      </c>
      <c r="H11" s="30">
        <v>26</v>
      </c>
      <c r="I11" s="30">
        <v>25</v>
      </c>
      <c r="J11" s="30">
        <v>15</v>
      </c>
      <c r="K11" s="31">
        <f>SUBTOTAL(9,F11:J11)</f>
        <v>145</v>
      </c>
      <c r="L11" s="33">
        <f>SUBTOTAL(9,C11:J11)</f>
        <v>227</v>
      </c>
    </row>
    <row r="12" spans="2:12" s="13" customFormat="1" ht="19.5" customHeight="1">
      <c r="B12" s="29" t="s">
        <v>28</v>
      </c>
      <c r="C12" s="30">
        <v>193</v>
      </c>
      <c r="D12" s="30">
        <v>128</v>
      </c>
      <c r="E12" s="31">
        <f>SUBTOTAL(9,C12:D12)</f>
        <v>321</v>
      </c>
      <c r="F12" s="32">
        <v>183</v>
      </c>
      <c r="G12" s="30">
        <v>117</v>
      </c>
      <c r="H12" s="30">
        <v>70</v>
      </c>
      <c r="I12" s="30">
        <v>75</v>
      </c>
      <c r="J12" s="30">
        <v>68</v>
      </c>
      <c r="K12" s="31">
        <f>SUBTOTAL(9,F12:J12)</f>
        <v>513</v>
      </c>
      <c r="L12" s="33">
        <f>SUBTOTAL(9,C12:J12)</f>
        <v>834</v>
      </c>
    </row>
    <row r="13" spans="2:12" s="13" customFormat="1" ht="19.5" customHeight="1">
      <c r="B13" s="29" t="s">
        <v>27</v>
      </c>
      <c r="C13" s="30">
        <v>300</v>
      </c>
      <c r="D13" s="30">
        <v>220</v>
      </c>
      <c r="E13" s="31">
        <f>SUBTOTAL(9,C13:D13)</f>
        <v>520</v>
      </c>
      <c r="F13" s="32">
        <v>422</v>
      </c>
      <c r="G13" s="30">
        <v>318</v>
      </c>
      <c r="H13" s="30">
        <v>265</v>
      </c>
      <c r="I13" s="30">
        <v>284</v>
      </c>
      <c r="J13" s="30">
        <v>214</v>
      </c>
      <c r="K13" s="31">
        <f>SUBTOTAL(9,F13:J13)</f>
        <v>1503</v>
      </c>
      <c r="L13" s="33">
        <f>SUBTOTAL(9,C13:J13)</f>
        <v>2023</v>
      </c>
    </row>
    <row r="14" spans="2:12" s="13" customFormat="1" ht="19.5" customHeight="1" thickBot="1">
      <c r="B14" s="34" t="s">
        <v>15</v>
      </c>
      <c r="C14" s="35">
        <v>8</v>
      </c>
      <c r="D14" s="35">
        <v>1</v>
      </c>
      <c r="E14" s="36">
        <f>SUBTOTAL(9,C14:D14)</f>
        <v>9</v>
      </c>
      <c r="F14" s="37">
        <v>6</v>
      </c>
      <c r="G14" s="35">
        <v>9</v>
      </c>
      <c r="H14" s="35">
        <v>6</v>
      </c>
      <c r="I14" s="35">
        <v>5</v>
      </c>
      <c r="J14" s="35">
        <v>4</v>
      </c>
      <c r="K14" s="38">
        <f>SUBTOTAL(9,F14:J14)</f>
        <v>30</v>
      </c>
      <c r="L14" s="39">
        <f>SUBTOTAL(9,C14:J14)</f>
        <v>39</v>
      </c>
    </row>
    <row r="15" spans="2:12" s="13" customFormat="1" ht="19.5" customHeight="1" thickBot="1" thickTop="1">
      <c r="B15" s="40" t="s">
        <v>16</v>
      </c>
      <c r="C15" s="41">
        <f>SUBTOTAL(9,C10:C14)</f>
        <v>550</v>
      </c>
      <c r="D15" s="41">
        <f aca="true" t="shared" si="0" ref="D15:J15">SUBTOTAL(9,D10:D14)</f>
        <v>382</v>
      </c>
      <c r="E15" s="42">
        <f>SUBTOTAL(9,C10:D14)</f>
        <v>932</v>
      </c>
      <c r="F15" s="43">
        <f t="shared" si="0"/>
        <v>653</v>
      </c>
      <c r="G15" s="41">
        <f t="shared" si="0"/>
        <v>481</v>
      </c>
      <c r="H15" s="41">
        <f t="shared" si="0"/>
        <v>367</v>
      </c>
      <c r="I15" s="41">
        <f t="shared" si="0"/>
        <v>389</v>
      </c>
      <c r="J15" s="41">
        <f t="shared" si="0"/>
        <v>301</v>
      </c>
      <c r="K15" s="42">
        <f>SUBTOTAL(9,F10:J14)</f>
        <v>2191</v>
      </c>
      <c r="L15" s="44">
        <f>SUBTOTAL(9,B10:J14)</f>
        <v>3123</v>
      </c>
    </row>
    <row r="16" s="13" customFormat="1" ht="13.5"/>
    <row r="17" s="13" customFormat="1" ht="27" customHeight="1"/>
    <row r="18" ht="24">
      <c r="B18" s="1" t="s">
        <v>33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235</v>
      </c>
      <c r="D22" s="46">
        <v>213</v>
      </c>
      <c r="E22" s="31">
        <f>SUM(C22:D22)</f>
        <v>448</v>
      </c>
      <c r="F22" s="82">
        <v>500</v>
      </c>
      <c r="G22" s="46">
        <v>376</v>
      </c>
      <c r="H22" s="46">
        <v>219</v>
      </c>
      <c r="I22" s="46">
        <v>136</v>
      </c>
      <c r="J22" s="46">
        <v>80</v>
      </c>
      <c r="K22" s="31">
        <f>SUM(F22:J22)</f>
        <v>1311</v>
      </c>
      <c r="L22" s="33">
        <f>SUM(K22,E22)</f>
        <v>1759</v>
      </c>
    </row>
    <row r="23" spans="2:12" s="13" customFormat="1" ht="19.5" customHeight="1" thickBot="1">
      <c r="B23" s="48" t="s">
        <v>15</v>
      </c>
      <c r="C23" s="49">
        <v>3</v>
      </c>
      <c r="D23" s="49">
        <v>1</v>
      </c>
      <c r="E23" s="50">
        <f>SUM(C23:D23)</f>
        <v>4</v>
      </c>
      <c r="F23" s="83">
        <v>4</v>
      </c>
      <c r="G23" s="49">
        <v>12</v>
      </c>
      <c r="H23" s="49">
        <v>5</v>
      </c>
      <c r="I23" s="49">
        <v>1</v>
      </c>
      <c r="J23" s="49">
        <v>3</v>
      </c>
      <c r="K23" s="50">
        <f>SUM(F23:J23)</f>
        <v>25</v>
      </c>
      <c r="L23" s="52">
        <f>SUM(E23,K23)</f>
        <v>29</v>
      </c>
    </row>
    <row r="24" spans="2:12" s="13" customFormat="1" ht="19.5" customHeight="1" thickBot="1" thickTop="1">
      <c r="B24" s="40" t="s">
        <v>16</v>
      </c>
      <c r="C24" s="53">
        <f>SUM(C22:C23)</f>
        <v>238</v>
      </c>
      <c r="D24" s="53">
        <f aca="true" t="shared" si="1" ref="D24:L24">SUM(D22:D23)</f>
        <v>214</v>
      </c>
      <c r="E24" s="54">
        <f t="shared" si="1"/>
        <v>452</v>
      </c>
      <c r="F24" s="84">
        <f t="shared" si="1"/>
        <v>504</v>
      </c>
      <c r="G24" s="53">
        <f t="shared" si="1"/>
        <v>388</v>
      </c>
      <c r="H24" s="53">
        <f t="shared" si="1"/>
        <v>224</v>
      </c>
      <c r="I24" s="53">
        <f t="shared" si="1"/>
        <v>137</v>
      </c>
      <c r="J24" s="53">
        <f t="shared" si="1"/>
        <v>83</v>
      </c>
      <c r="K24" s="54">
        <f t="shared" si="1"/>
        <v>1336</v>
      </c>
      <c r="L24" s="56">
        <f t="shared" si="1"/>
        <v>1788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2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10</v>
      </c>
      <c r="D28" s="46">
        <v>12</v>
      </c>
      <c r="E28" s="31">
        <f>SUM(C28:D28)</f>
        <v>22</v>
      </c>
      <c r="F28" s="47">
        <v>120</v>
      </c>
      <c r="G28" s="46">
        <v>109</v>
      </c>
      <c r="H28" s="46">
        <v>74</v>
      </c>
      <c r="I28" s="46">
        <v>58</v>
      </c>
      <c r="J28" s="46">
        <v>53</v>
      </c>
      <c r="K28" s="31">
        <f>SUM(F28:J28)</f>
        <v>414</v>
      </c>
      <c r="L28" s="33">
        <f>SUM(K28,E28)</f>
        <v>436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3</v>
      </c>
      <c r="H29" s="49">
        <v>0</v>
      </c>
      <c r="I29" s="49">
        <v>0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10</v>
      </c>
      <c r="D30" s="53">
        <f t="shared" si="2"/>
        <v>12</v>
      </c>
      <c r="E30" s="54">
        <f t="shared" si="2"/>
        <v>22</v>
      </c>
      <c r="F30" s="55">
        <f t="shared" si="2"/>
        <v>121</v>
      </c>
      <c r="G30" s="53">
        <f t="shared" si="2"/>
        <v>112</v>
      </c>
      <c r="H30" s="53">
        <f t="shared" si="2"/>
        <v>74</v>
      </c>
      <c r="I30" s="53">
        <f t="shared" si="2"/>
        <v>58</v>
      </c>
      <c r="J30" s="53">
        <f t="shared" si="2"/>
        <v>53</v>
      </c>
      <c r="K30" s="54">
        <f t="shared" si="2"/>
        <v>418</v>
      </c>
      <c r="L30" s="56">
        <f t="shared" si="2"/>
        <v>440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40</v>
      </c>
      <c r="I34" s="65">
        <f t="shared" si="3"/>
        <v>143</v>
      </c>
      <c r="J34" s="65">
        <f t="shared" si="3"/>
        <v>110</v>
      </c>
      <c r="K34" s="66">
        <f>SUBTOTAL(9,K35:K36)</f>
        <v>296</v>
      </c>
      <c r="L34" s="68">
        <f t="shared" si="3"/>
        <v>296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40</v>
      </c>
      <c r="I35" s="60">
        <v>142</v>
      </c>
      <c r="J35" s="60">
        <v>110</v>
      </c>
      <c r="K35" s="61">
        <f>SUM(F35:J35)</f>
        <v>295</v>
      </c>
      <c r="L35" s="63">
        <f>SUM(E35,K35)</f>
        <v>295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8</v>
      </c>
      <c r="G37" s="65">
        <f t="shared" si="5"/>
        <v>28</v>
      </c>
      <c r="H37" s="65">
        <f t="shared" si="5"/>
        <v>41</v>
      </c>
      <c r="I37" s="65">
        <f t="shared" si="5"/>
        <v>39</v>
      </c>
      <c r="J37" s="65">
        <f t="shared" si="5"/>
        <v>22</v>
      </c>
      <c r="K37" s="66">
        <f>SUBTOTAL(9,K38:K39)</f>
        <v>138</v>
      </c>
      <c r="L37" s="68">
        <f t="shared" si="5"/>
        <v>138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8</v>
      </c>
      <c r="G38" s="60">
        <v>28</v>
      </c>
      <c r="H38" s="60">
        <v>41</v>
      </c>
      <c r="I38" s="60">
        <v>38</v>
      </c>
      <c r="J38" s="60">
        <v>22</v>
      </c>
      <c r="K38" s="61">
        <f>SUM(F38:J38)</f>
        <v>137</v>
      </c>
      <c r="L38" s="63">
        <f>SUM(E38,K38)</f>
        <v>137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17</v>
      </c>
      <c r="J40" s="65">
        <f t="shared" si="6"/>
        <v>24</v>
      </c>
      <c r="K40" s="66">
        <f>SUBTOTAL(9,K41:K42)</f>
        <v>43</v>
      </c>
      <c r="L40" s="68">
        <f t="shared" si="6"/>
        <v>43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16</v>
      </c>
      <c r="J41" s="60">
        <v>24</v>
      </c>
      <c r="K41" s="61">
        <f>SUM(F41:J41)</f>
        <v>42</v>
      </c>
      <c r="L41" s="63">
        <f>SUM(E41,K41)</f>
        <v>42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1</v>
      </c>
      <c r="J42" s="70">
        <v>0</v>
      </c>
      <c r="K42" s="71">
        <f>SUM(F42:J42)</f>
        <v>1</v>
      </c>
      <c r="L42" s="90">
        <f>SUM(E42,K42)</f>
        <v>1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3</v>
      </c>
      <c r="J43" s="86">
        <f t="shared" si="7"/>
        <v>2</v>
      </c>
      <c r="K43" s="87">
        <f t="shared" si="7"/>
        <v>5</v>
      </c>
      <c r="L43" s="89">
        <f t="shared" si="7"/>
        <v>5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0</v>
      </c>
      <c r="I44" s="60">
        <v>3</v>
      </c>
      <c r="J44" s="60">
        <v>2</v>
      </c>
      <c r="K44" s="61">
        <f>SUM(F44:J44)</f>
        <v>5</v>
      </c>
      <c r="L44" s="63">
        <f>SUM(E44,K44)</f>
        <v>5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0</v>
      </c>
      <c r="J45" s="75">
        <v>0</v>
      </c>
      <c r="K45" s="61">
        <f>SUM(F45:J45)</f>
        <v>0</v>
      </c>
      <c r="L45" s="63">
        <f>SUM(E45,K45)</f>
        <v>0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9</v>
      </c>
      <c r="G46" s="79">
        <f t="shared" si="8"/>
        <v>30</v>
      </c>
      <c r="H46" s="79">
        <f t="shared" si="8"/>
        <v>83</v>
      </c>
      <c r="I46" s="79">
        <f t="shared" si="8"/>
        <v>202</v>
      </c>
      <c r="J46" s="79">
        <v>157</v>
      </c>
      <c r="K46" s="78">
        <f>SUM(F46:J46)</f>
        <v>481</v>
      </c>
      <c r="L46" s="80">
        <f>SUM(E46,K46)</f>
        <v>481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34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6207</v>
      </c>
      <c r="C6" s="105">
        <v>4914</v>
      </c>
      <c r="D6" s="106"/>
      <c r="E6" s="105">
        <v>3316</v>
      </c>
      <c r="F6" s="106"/>
      <c r="G6" s="19">
        <f>SUM(B6:F6)</f>
        <v>14437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3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530</v>
      </c>
      <c r="D10" s="25">
        <f>SUBTOTAL(9,D11:D13)</f>
        <v>381</v>
      </c>
      <c r="E10" s="26">
        <f>SUBTOTAL(9,C11:D13)</f>
        <v>911</v>
      </c>
      <c r="F10" s="27">
        <f>SUBTOTAL(9,F11:F13)</f>
        <v>658</v>
      </c>
      <c r="G10" s="25">
        <f>SUBTOTAL(9,G11:G13)</f>
        <v>468</v>
      </c>
      <c r="H10" s="25">
        <f>SUBTOTAL(9,H11:H13)</f>
        <v>351</v>
      </c>
      <c r="I10" s="25">
        <f>SUBTOTAL(9,I11:I13)</f>
        <v>388</v>
      </c>
      <c r="J10" s="25">
        <f>SUBTOTAL(9,J11:J13)</f>
        <v>307</v>
      </c>
      <c r="K10" s="26">
        <f>SUBTOTAL(9,F11:J13)</f>
        <v>2172</v>
      </c>
      <c r="L10" s="28">
        <f>SUBTOTAL(9,C11:J13)</f>
        <v>3083</v>
      </c>
    </row>
    <row r="11" spans="2:12" s="13" customFormat="1" ht="19.5" customHeight="1">
      <c r="B11" s="29" t="s">
        <v>14</v>
      </c>
      <c r="C11" s="30">
        <v>44</v>
      </c>
      <c r="D11" s="30">
        <v>30</v>
      </c>
      <c r="E11" s="31">
        <f>SUBTOTAL(9,C11:D11)</f>
        <v>74</v>
      </c>
      <c r="F11" s="32">
        <v>44</v>
      </c>
      <c r="G11" s="30">
        <v>37</v>
      </c>
      <c r="H11" s="30">
        <v>24</v>
      </c>
      <c r="I11" s="30">
        <v>25</v>
      </c>
      <c r="J11" s="30">
        <v>17</v>
      </c>
      <c r="K11" s="31">
        <f>SUBTOTAL(9,F11:J11)</f>
        <v>147</v>
      </c>
      <c r="L11" s="33">
        <f>SUBTOTAL(9,C11:J11)</f>
        <v>221</v>
      </c>
    </row>
    <row r="12" spans="2:12" s="13" customFormat="1" ht="19.5" customHeight="1">
      <c r="B12" s="29" t="s">
        <v>28</v>
      </c>
      <c r="C12" s="30">
        <v>190</v>
      </c>
      <c r="D12" s="30">
        <v>123</v>
      </c>
      <c r="E12" s="31">
        <f>SUBTOTAL(9,C12:D12)</f>
        <v>313</v>
      </c>
      <c r="F12" s="32">
        <v>196</v>
      </c>
      <c r="G12" s="30">
        <v>115</v>
      </c>
      <c r="H12" s="30">
        <v>62</v>
      </c>
      <c r="I12" s="30">
        <v>79</v>
      </c>
      <c r="J12" s="30">
        <v>73</v>
      </c>
      <c r="K12" s="31">
        <f>SUBTOTAL(9,F12:J12)</f>
        <v>525</v>
      </c>
      <c r="L12" s="33">
        <f>SUBTOTAL(9,C12:J12)</f>
        <v>838</v>
      </c>
    </row>
    <row r="13" spans="2:12" s="13" customFormat="1" ht="19.5" customHeight="1">
      <c r="B13" s="29" t="s">
        <v>27</v>
      </c>
      <c r="C13" s="30">
        <v>296</v>
      </c>
      <c r="D13" s="30">
        <v>228</v>
      </c>
      <c r="E13" s="31">
        <f>SUBTOTAL(9,C13:D13)</f>
        <v>524</v>
      </c>
      <c r="F13" s="32">
        <v>418</v>
      </c>
      <c r="G13" s="30">
        <v>316</v>
      </c>
      <c r="H13" s="30">
        <v>265</v>
      </c>
      <c r="I13" s="30">
        <v>284</v>
      </c>
      <c r="J13" s="30">
        <v>217</v>
      </c>
      <c r="K13" s="31">
        <f>SUBTOTAL(9,F13:J13)</f>
        <v>1500</v>
      </c>
      <c r="L13" s="33">
        <f>SUBTOTAL(9,C13:J13)</f>
        <v>2024</v>
      </c>
    </row>
    <row r="14" spans="2:12" s="13" customFormat="1" ht="19.5" customHeight="1" thickBot="1">
      <c r="B14" s="34" t="s">
        <v>15</v>
      </c>
      <c r="C14" s="35">
        <v>8</v>
      </c>
      <c r="D14" s="35">
        <v>2</v>
      </c>
      <c r="E14" s="36">
        <f>SUBTOTAL(9,C14:D14)</f>
        <v>10</v>
      </c>
      <c r="F14" s="37">
        <v>6</v>
      </c>
      <c r="G14" s="35">
        <v>9</v>
      </c>
      <c r="H14" s="35">
        <v>5</v>
      </c>
      <c r="I14" s="35">
        <v>6</v>
      </c>
      <c r="J14" s="35">
        <v>5</v>
      </c>
      <c r="K14" s="38">
        <f>SUBTOTAL(9,F14:J14)</f>
        <v>31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538</v>
      </c>
      <c r="D15" s="41">
        <f aca="true" t="shared" si="0" ref="D15:J15">SUBTOTAL(9,D10:D14)</f>
        <v>383</v>
      </c>
      <c r="E15" s="42">
        <f>SUBTOTAL(9,C10:D14)</f>
        <v>921</v>
      </c>
      <c r="F15" s="43">
        <f t="shared" si="0"/>
        <v>664</v>
      </c>
      <c r="G15" s="41">
        <f t="shared" si="0"/>
        <v>477</v>
      </c>
      <c r="H15" s="41">
        <f t="shared" si="0"/>
        <v>356</v>
      </c>
      <c r="I15" s="41">
        <f t="shared" si="0"/>
        <v>394</v>
      </c>
      <c r="J15" s="41">
        <f t="shared" si="0"/>
        <v>312</v>
      </c>
      <c r="K15" s="42">
        <f>SUBTOTAL(9,F10:J14)</f>
        <v>2203</v>
      </c>
      <c r="L15" s="44">
        <f>SUBTOTAL(9,B10:J14)</f>
        <v>3124</v>
      </c>
    </row>
    <row r="16" s="13" customFormat="1" ht="13.5"/>
    <row r="17" s="13" customFormat="1" ht="27" customHeight="1"/>
    <row r="18" ht="24">
      <c r="B18" s="1" t="s">
        <v>35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238</v>
      </c>
      <c r="D22" s="46">
        <v>215</v>
      </c>
      <c r="E22" s="31">
        <f>SUM(C22:D22)</f>
        <v>453</v>
      </c>
      <c r="F22" s="82">
        <v>487</v>
      </c>
      <c r="G22" s="46">
        <v>375</v>
      </c>
      <c r="H22" s="46">
        <v>206</v>
      </c>
      <c r="I22" s="46">
        <v>132</v>
      </c>
      <c r="J22" s="46">
        <v>82</v>
      </c>
      <c r="K22" s="31">
        <f>SUM(F22:J22)</f>
        <v>1282</v>
      </c>
      <c r="L22" s="33">
        <f>SUM(K22,E22)</f>
        <v>1735</v>
      </c>
    </row>
    <row r="23" spans="2:12" s="13" customFormat="1" ht="19.5" customHeight="1" thickBot="1">
      <c r="B23" s="48" t="s">
        <v>15</v>
      </c>
      <c r="C23" s="49">
        <v>3</v>
      </c>
      <c r="D23" s="49">
        <v>1</v>
      </c>
      <c r="E23" s="50">
        <f>SUM(C23:D23)</f>
        <v>4</v>
      </c>
      <c r="F23" s="83">
        <v>5</v>
      </c>
      <c r="G23" s="49">
        <v>11</v>
      </c>
      <c r="H23" s="49">
        <v>4</v>
      </c>
      <c r="I23" s="49">
        <v>1</v>
      </c>
      <c r="J23" s="49">
        <v>3</v>
      </c>
      <c r="K23" s="50">
        <f>SUM(F23:J23)</f>
        <v>24</v>
      </c>
      <c r="L23" s="52">
        <f>SUM(E23,K23)</f>
        <v>28</v>
      </c>
    </row>
    <row r="24" spans="2:12" s="13" customFormat="1" ht="19.5" customHeight="1" thickBot="1" thickTop="1">
      <c r="B24" s="40" t="s">
        <v>16</v>
      </c>
      <c r="C24" s="53">
        <f>SUM(C22:C23)</f>
        <v>241</v>
      </c>
      <c r="D24" s="53">
        <f aca="true" t="shared" si="1" ref="D24:L24">SUM(D22:D23)</f>
        <v>216</v>
      </c>
      <c r="E24" s="54">
        <f t="shared" si="1"/>
        <v>457</v>
      </c>
      <c r="F24" s="84">
        <f t="shared" si="1"/>
        <v>492</v>
      </c>
      <c r="G24" s="53">
        <f t="shared" si="1"/>
        <v>386</v>
      </c>
      <c r="H24" s="53">
        <f t="shared" si="1"/>
        <v>210</v>
      </c>
      <c r="I24" s="53">
        <f t="shared" si="1"/>
        <v>133</v>
      </c>
      <c r="J24" s="53">
        <f t="shared" si="1"/>
        <v>85</v>
      </c>
      <c r="K24" s="54">
        <f t="shared" si="1"/>
        <v>1306</v>
      </c>
      <c r="L24" s="56">
        <f t="shared" si="1"/>
        <v>1763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3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11</v>
      </c>
      <c r="D28" s="46">
        <v>12</v>
      </c>
      <c r="E28" s="31">
        <f>SUM(C28:D28)</f>
        <v>23</v>
      </c>
      <c r="F28" s="47">
        <v>118</v>
      </c>
      <c r="G28" s="46">
        <v>100</v>
      </c>
      <c r="H28" s="46">
        <v>72</v>
      </c>
      <c r="I28" s="46">
        <v>55</v>
      </c>
      <c r="J28" s="46">
        <v>59</v>
      </c>
      <c r="K28" s="31">
        <f>SUM(F28:J28)</f>
        <v>404</v>
      </c>
      <c r="L28" s="33">
        <f>SUM(K28,E28)</f>
        <v>427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0</v>
      </c>
      <c r="I29" s="49">
        <v>1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11</v>
      </c>
      <c r="D30" s="53">
        <f t="shared" si="2"/>
        <v>12</v>
      </c>
      <c r="E30" s="54">
        <f t="shared" si="2"/>
        <v>23</v>
      </c>
      <c r="F30" s="55">
        <f t="shared" si="2"/>
        <v>119</v>
      </c>
      <c r="G30" s="53">
        <f t="shared" si="2"/>
        <v>102</v>
      </c>
      <c r="H30" s="53">
        <f t="shared" si="2"/>
        <v>72</v>
      </c>
      <c r="I30" s="53">
        <f t="shared" si="2"/>
        <v>56</v>
      </c>
      <c r="J30" s="53">
        <f t="shared" si="2"/>
        <v>59</v>
      </c>
      <c r="K30" s="54">
        <f t="shared" si="2"/>
        <v>408</v>
      </c>
      <c r="L30" s="56">
        <f t="shared" si="2"/>
        <v>431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40</v>
      </c>
      <c r="I34" s="65">
        <f t="shared" si="3"/>
        <v>141</v>
      </c>
      <c r="J34" s="65">
        <f t="shared" si="3"/>
        <v>116</v>
      </c>
      <c r="K34" s="66">
        <f>SUBTOTAL(9,K35:K36)</f>
        <v>300</v>
      </c>
      <c r="L34" s="68">
        <f t="shared" si="3"/>
        <v>300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40</v>
      </c>
      <c r="I35" s="60">
        <v>140</v>
      </c>
      <c r="J35" s="60">
        <v>116</v>
      </c>
      <c r="K35" s="61">
        <f>SUM(F35:J35)</f>
        <v>299</v>
      </c>
      <c r="L35" s="63">
        <f>SUM(E35,K35)</f>
        <v>299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8</v>
      </c>
      <c r="G37" s="65">
        <f t="shared" si="5"/>
        <v>23</v>
      </c>
      <c r="H37" s="65">
        <f t="shared" si="5"/>
        <v>42</v>
      </c>
      <c r="I37" s="65">
        <f t="shared" si="5"/>
        <v>42</v>
      </c>
      <c r="J37" s="65">
        <f t="shared" si="5"/>
        <v>22</v>
      </c>
      <c r="K37" s="66">
        <f>SUBTOTAL(9,K38:K39)</f>
        <v>137</v>
      </c>
      <c r="L37" s="68">
        <f t="shared" si="5"/>
        <v>137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8</v>
      </c>
      <c r="G38" s="60">
        <v>23</v>
      </c>
      <c r="H38" s="60">
        <v>42</v>
      </c>
      <c r="I38" s="60">
        <v>41</v>
      </c>
      <c r="J38" s="60">
        <v>22</v>
      </c>
      <c r="K38" s="61">
        <f>SUM(F38:J38)</f>
        <v>136</v>
      </c>
      <c r="L38" s="63">
        <f>SUM(E38,K38)</f>
        <v>136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5</v>
      </c>
      <c r="J40" s="65">
        <f t="shared" si="6"/>
        <v>12</v>
      </c>
      <c r="K40" s="66">
        <f>SUBTOTAL(9,K41:K42)</f>
        <v>19</v>
      </c>
      <c r="L40" s="68">
        <f t="shared" si="6"/>
        <v>19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5</v>
      </c>
      <c r="J41" s="60">
        <v>12</v>
      </c>
      <c r="K41" s="61">
        <f>SUM(F41:J41)</f>
        <v>19</v>
      </c>
      <c r="L41" s="63">
        <f>SUM(E41,K41)</f>
        <v>19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1</v>
      </c>
      <c r="I43" s="86">
        <f t="shared" si="7"/>
        <v>18</v>
      </c>
      <c r="J43" s="86">
        <f t="shared" si="7"/>
        <v>13</v>
      </c>
      <c r="K43" s="87">
        <f t="shared" si="7"/>
        <v>32</v>
      </c>
      <c r="L43" s="89">
        <f t="shared" si="7"/>
        <v>32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1</v>
      </c>
      <c r="I44" s="60">
        <v>17</v>
      </c>
      <c r="J44" s="60">
        <v>13</v>
      </c>
      <c r="K44" s="61">
        <f>SUM(F44:J44)</f>
        <v>31</v>
      </c>
      <c r="L44" s="63">
        <f>SUM(E44,K44)</f>
        <v>31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9</v>
      </c>
      <c r="G46" s="79">
        <f t="shared" si="8"/>
        <v>25</v>
      </c>
      <c r="H46" s="79">
        <f t="shared" si="8"/>
        <v>85</v>
      </c>
      <c r="I46" s="79">
        <v>205</v>
      </c>
      <c r="J46" s="79">
        <v>162</v>
      </c>
      <c r="K46" s="78">
        <f>SUM(F46:J46)</f>
        <v>486</v>
      </c>
      <c r="L46" s="80">
        <f>SUM(E46,K46)</f>
        <v>486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36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6191</v>
      </c>
      <c r="C6" s="105">
        <v>4917</v>
      </c>
      <c r="D6" s="106"/>
      <c r="E6" s="105">
        <v>3316</v>
      </c>
      <c r="F6" s="106"/>
      <c r="G6" s="19">
        <f>SUM(B6:F6)</f>
        <v>14424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4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519</v>
      </c>
      <c r="D10" s="25">
        <f>SUBTOTAL(9,D11:D13)</f>
        <v>379</v>
      </c>
      <c r="E10" s="26">
        <f>SUBTOTAL(9,C11:D13)</f>
        <v>898</v>
      </c>
      <c r="F10" s="27">
        <f>SUBTOTAL(9,F11:F13)</f>
        <v>666</v>
      </c>
      <c r="G10" s="25">
        <f>SUBTOTAL(9,G11:G13)</f>
        <v>463</v>
      </c>
      <c r="H10" s="25">
        <f>SUBTOTAL(9,H11:H13)</f>
        <v>354</v>
      </c>
      <c r="I10" s="25">
        <f>SUBTOTAL(9,I11:I13)</f>
        <v>388</v>
      </c>
      <c r="J10" s="25">
        <f>SUBTOTAL(9,J11:J13)</f>
        <v>304</v>
      </c>
      <c r="K10" s="26">
        <f>SUBTOTAL(9,F11:J13)</f>
        <v>2175</v>
      </c>
      <c r="L10" s="28">
        <f>SUBTOTAL(9,C11:J13)</f>
        <v>3073</v>
      </c>
    </row>
    <row r="11" spans="2:12" s="13" customFormat="1" ht="19.5" customHeight="1">
      <c r="B11" s="29" t="s">
        <v>14</v>
      </c>
      <c r="C11" s="30">
        <v>43</v>
      </c>
      <c r="D11" s="30">
        <v>30</v>
      </c>
      <c r="E11" s="31">
        <f>SUBTOTAL(9,C11:D11)</f>
        <v>73</v>
      </c>
      <c r="F11" s="32">
        <v>40</v>
      </c>
      <c r="G11" s="30">
        <v>38</v>
      </c>
      <c r="H11" s="30">
        <v>25</v>
      </c>
      <c r="I11" s="30">
        <v>21</v>
      </c>
      <c r="J11" s="30">
        <v>18</v>
      </c>
      <c r="K11" s="31">
        <f>SUBTOTAL(9,F11:J11)</f>
        <v>142</v>
      </c>
      <c r="L11" s="33">
        <f>SUBTOTAL(9,C11:J11)</f>
        <v>215</v>
      </c>
    </row>
    <row r="12" spans="2:12" s="13" customFormat="1" ht="19.5" customHeight="1">
      <c r="B12" s="29" t="s">
        <v>28</v>
      </c>
      <c r="C12" s="30">
        <v>180</v>
      </c>
      <c r="D12" s="30">
        <v>118</v>
      </c>
      <c r="E12" s="31">
        <f>SUBTOTAL(9,C12:D12)</f>
        <v>298</v>
      </c>
      <c r="F12" s="32">
        <v>202</v>
      </c>
      <c r="G12" s="30">
        <v>115</v>
      </c>
      <c r="H12" s="30">
        <v>64</v>
      </c>
      <c r="I12" s="30">
        <v>77</v>
      </c>
      <c r="J12" s="30">
        <v>76</v>
      </c>
      <c r="K12" s="31">
        <f>SUBTOTAL(9,F12:J12)</f>
        <v>534</v>
      </c>
      <c r="L12" s="33">
        <f>SUBTOTAL(9,C12:J12)</f>
        <v>832</v>
      </c>
    </row>
    <row r="13" spans="2:12" s="13" customFormat="1" ht="19.5" customHeight="1">
      <c r="B13" s="29" t="s">
        <v>27</v>
      </c>
      <c r="C13" s="30">
        <v>296</v>
      </c>
      <c r="D13" s="30">
        <v>231</v>
      </c>
      <c r="E13" s="31">
        <f>SUBTOTAL(9,C13:D13)</f>
        <v>527</v>
      </c>
      <c r="F13" s="32">
        <v>424</v>
      </c>
      <c r="G13" s="30">
        <v>310</v>
      </c>
      <c r="H13" s="30">
        <v>265</v>
      </c>
      <c r="I13" s="30">
        <v>290</v>
      </c>
      <c r="J13" s="30">
        <v>210</v>
      </c>
      <c r="K13" s="31">
        <f>SUBTOTAL(9,F13:J13)</f>
        <v>1499</v>
      </c>
      <c r="L13" s="33">
        <f>SUBTOTAL(9,C13:J13)</f>
        <v>2026</v>
      </c>
    </row>
    <row r="14" spans="2:12" s="13" customFormat="1" ht="19.5" customHeight="1" thickBot="1">
      <c r="B14" s="34" t="s">
        <v>15</v>
      </c>
      <c r="C14" s="35">
        <v>8</v>
      </c>
      <c r="D14" s="35">
        <v>2</v>
      </c>
      <c r="E14" s="36">
        <f>SUBTOTAL(9,C14:D14)</f>
        <v>10</v>
      </c>
      <c r="F14" s="37">
        <v>7</v>
      </c>
      <c r="G14" s="35">
        <v>9</v>
      </c>
      <c r="H14" s="35">
        <v>5</v>
      </c>
      <c r="I14" s="35">
        <v>6</v>
      </c>
      <c r="J14" s="35">
        <v>4</v>
      </c>
      <c r="K14" s="38">
        <f>SUBTOTAL(9,F14:J14)</f>
        <v>31</v>
      </c>
      <c r="L14" s="39">
        <f>SUBTOTAL(9,C14:J14)</f>
        <v>41</v>
      </c>
    </row>
    <row r="15" spans="2:12" s="13" customFormat="1" ht="19.5" customHeight="1" thickBot="1" thickTop="1">
      <c r="B15" s="40" t="s">
        <v>16</v>
      </c>
      <c r="C15" s="41">
        <f>SUBTOTAL(9,C10:C14)</f>
        <v>527</v>
      </c>
      <c r="D15" s="41">
        <f aca="true" t="shared" si="0" ref="D15:J15">SUBTOTAL(9,D10:D14)</f>
        <v>381</v>
      </c>
      <c r="E15" s="42">
        <f>SUBTOTAL(9,C10:D14)</f>
        <v>908</v>
      </c>
      <c r="F15" s="43">
        <f t="shared" si="0"/>
        <v>673</v>
      </c>
      <c r="G15" s="41">
        <f t="shared" si="0"/>
        <v>472</v>
      </c>
      <c r="H15" s="41">
        <f t="shared" si="0"/>
        <v>359</v>
      </c>
      <c r="I15" s="41">
        <f t="shared" si="0"/>
        <v>394</v>
      </c>
      <c r="J15" s="41">
        <f t="shared" si="0"/>
        <v>308</v>
      </c>
      <c r="K15" s="42">
        <f>SUBTOTAL(9,F10:J14)</f>
        <v>2206</v>
      </c>
      <c r="L15" s="44">
        <f>SUBTOTAL(9,B10:J14)</f>
        <v>3114</v>
      </c>
    </row>
    <row r="16" s="13" customFormat="1" ht="13.5"/>
    <row r="17" s="13" customFormat="1" ht="27" customHeight="1"/>
    <row r="18" ht="24">
      <c r="B18" s="1" t="s">
        <v>37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239</v>
      </c>
      <c r="D22" s="46">
        <v>218</v>
      </c>
      <c r="E22" s="31">
        <f>SUM(C22:D22)</f>
        <v>457</v>
      </c>
      <c r="F22" s="82">
        <v>497</v>
      </c>
      <c r="G22" s="46">
        <v>378</v>
      </c>
      <c r="H22" s="46">
        <v>215</v>
      </c>
      <c r="I22" s="46">
        <v>140</v>
      </c>
      <c r="J22" s="46">
        <v>79</v>
      </c>
      <c r="K22" s="31">
        <f>SUM(F22:J22)</f>
        <v>1309</v>
      </c>
      <c r="L22" s="33">
        <f>SUM(K22,E22)</f>
        <v>1766</v>
      </c>
    </row>
    <row r="23" spans="2:12" s="13" customFormat="1" ht="19.5" customHeight="1" thickBot="1">
      <c r="B23" s="48" t="s">
        <v>15</v>
      </c>
      <c r="C23" s="49">
        <v>4</v>
      </c>
      <c r="D23" s="49">
        <v>1</v>
      </c>
      <c r="E23" s="50">
        <f>SUM(C23:D23)</f>
        <v>5</v>
      </c>
      <c r="F23" s="83">
        <v>5</v>
      </c>
      <c r="G23" s="49">
        <v>9</v>
      </c>
      <c r="H23" s="49">
        <v>5</v>
      </c>
      <c r="I23" s="49">
        <v>1</v>
      </c>
      <c r="J23" s="49">
        <v>3</v>
      </c>
      <c r="K23" s="50">
        <f>SUM(F23:J23)</f>
        <v>23</v>
      </c>
      <c r="L23" s="52">
        <f>SUM(E23,K23)</f>
        <v>28</v>
      </c>
    </row>
    <row r="24" spans="2:12" s="13" customFormat="1" ht="19.5" customHeight="1" thickBot="1" thickTop="1">
      <c r="B24" s="40" t="s">
        <v>16</v>
      </c>
      <c r="C24" s="53">
        <f>SUM(C22:C23)</f>
        <v>243</v>
      </c>
      <c r="D24" s="53">
        <f aca="true" t="shared" si="1" ref="D24:L24">SUM(D22:D23)</f>
        <v>219</v>
      </c>
      <c r="E24" s="54">
        <f t="shared" si="1"/>
        <v>462</v>
      </c>
      <c r="F24" s="84">
        <f t="shared" si="1"/>
        <v>502</v>
      </c>
      <c r="G24" s="53">
        <f t="shared" si="1"/>
        <v>387</v>
      </c>
      <c r="H24" s="53">
        <f t="shared" si="1"/>
        <v>220</v>
      </c>
      <c r="I24" s="53">
        <f t="shared" si="1"/>
        <v>141</v>
      </c>
      <c r="J24" s="53">
        <f t="shared" si="1"/>
        <v>82</v>
      </c>
      <c r="K24" s="54">
        <f t="shared" si="1"/>
        <v>1332</v>
      </c>
      <c r="L24" s="56">
        <f t="shared" si="1"/>
        <v>1794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4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15</v>
      </c>
      <c r="E28" s="31">
        <f>SUM(C28:D28)</f>
        <v>24</v>
      </c>
      <c r="F28" s="47">
        <v>116</v>
      </c>
      <c r="G28" s="46">
        <v>100</v>
      </c>
      <c r="H28" s="46">
        <v>78</v>
      </c>
      <c r="I28" s="46">
        <v>59</v>
      </c>
      <c r="J28" s="46">
        <v>57</v>
      </c>
      <c r="K28" s="31">
        <f>SUM(F28:J28)</f>
        <v>410</v>
      </c>
      <c r="L28" s="33">
        <f>SUM(K28,E28)</f>
        <v>434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1</v>
      </c>
      <c r="H29" s="49">
        <v>0</v>
      </c>
      <c r="I29" s="49">
        <v>1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15</v>
      </c>
      <c r="E30" s="54">
        <f t="shared" si="2"/>
        <v>24</v>
      </c>
      <c r="F30" s="55">
        <f t="shared" si="2"/>
        <v>117</v>
      </c>
      <c r="G30" s="53">
        <f t="shared" si="2"/>
        <v>101</v>
      </c>
      <c r="H30" s="53">
        <f t="shared" si="2"/>
        <v>78</v>
      </c>
      <c r="I30" s="53">
        <f t="shared" si="2"/>
        <v>60</v>
      </c>
      <c r="J30" s="53">
        <f t="shared" si="2"/>
        <v>57</v>
      </c>
      <c r="K30" s="54">
        <f t="shared" si="2"/>
        <v>413</v>
      </c>
      <c r="L30" s="56">
        <f t="shared" si="2"/>
        <v>437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2</v>
      </c>
      <c r="H34" s="65">
        <f t="shared" si="3"/>
        <v>41</v>
      </c>
      <c r="I34" s="65">
        <f t="shared" si="3"/>
        <v>139</v>
      </c>
      <c r="J34" s="65">
        <f t="shared" si="3"/>
        <v>116</v>
      </c>
      <c r="K34" s="66">
        <f>SUBTOTAL(9,K35:K36)</f>
        <v>299</v>
      </c>
      <c r="L34" s="68">
        <f t="shared" si="3"/>
        <v>299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2</v>
      </c>
      <c r="H35" s="60">
        <v>41</v>
      </c>
      <c r="I35" s="60">
        <v>138</v>
      </c>
      <c r="J35" s="60">
        <v>116</v>
      </c>
      <c r="K35" s="61">
        <f>SUM(F35:J35)</f>
        <v>298</v>
      </c>
      <c r="L35" s="63">
        <f>SUM(E35,K35)</f>
        <v>298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8</v>
      </c>
      <c r="G37" s="65">
        <f t="shared" si="5"/>
        <v>20</v>
      </c>
      <c r="H37" s="65">
        <f t="shared" si="5"/>
        <v>42</v>
      </c>
      <c r="I37" s="65">
        <f t="shared" si="5"/>
        <v>41</v>
      </c>
      <c r="J37" s="65">
        <f t="shared" si="5"/>
        <v>23</v>
      </c>
      <c r="K37" s="66">
        <f>SUBTOTAL(9,K38:K39)</f>
        <v>134</v>
      </c>
      <c r="L37" s="68">
        <f t="shared" si="5"/>
        <v>134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8</v>
      </c>
      <c r="G38" s="60">
        <v>20</v>
      </c>
      <c r="H38" s="60">
        <v>42</v>
      </c>
      <c r="I38" s="60">
        <v>40</v>
      </c>
      <c r="J38" s="60">
        <v>23</v>
      </c>
      <c r="K38" s="61">
        <f>SUM(F38:J38)</f>
        <v>133</v>
      </c>
      <c r="L38" s="63">
        <f>SUM(E38,K38)</f>
        <v>133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1</v>
      </c>
      <c r="I40" s="65">
        <f t="shared" si="6"/>
        <v>5</v>
      </c>
      <c r="J40" s="65">
        <f t="shared" si="6"/>
        <v>10</v>
      </c>
      <c r="K40" s="66">
        <f>SUBTOTAL(9,K41:K42)</f>
        <v>16</v>
      </c>
      <c r="L40" s="68">
        <f t="shared" si="6"/>
        <v>16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1</v>
      </c>
      <c r="I41" s="60">
        <v>5</v>
      </c>
      <c r="J41" s="60">
        <v>10</v>
      </c>
      <c r="K41" s="61">
        <f>SUM(F41:J41)</f>
        <v>16</v>
      </c>
      <c r="L41" s="63">
        <f>SUM(E41,K41)</f>
        <v>16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0</v>
      </c>
      <c r="H43" s="86">
        <f t="shared" si="7"/>
        <v>1</v>
      </c>
      <c r="I43" s="86">
        <f t="shared" si="7"/>
        <v>17</v>
      </c>
      <c r="J43" s="86">
        <f t="shared" si="7"/>
        <v>11</v>
      </c>
      <c r="K43" s="87">
        <f t="shared" si="7"/>
        <v>29</v>
      </c>
      <c r="L43" s="89">
        <f t="shared" si="7"/>
        <v>29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0</v>
      </c>
      <c r="H44" s="60">
        <v>1</v>
      </c>
      <c r="I44" s="60">
        <v>16</v>
      </c>
      <c r="J44" s="60">
        <v>11</v>
      </c>
      <c r="K44" s="61">
        <f>SUM(F44:J44)</f>
        <v>28</v>
      </c>
      <c r="L44" s="63">
        <f>SUM(E44,K44)</f>
        <v>28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9</v>
      </c>
      <c r="G46" s="79">
        <f t="shared" si="8"/>
        <v>22</v>
      </c>
      <c r="H46" s="79">
        <v>84</v>
      </c>
      <c r="I46" s="79">
        <f t="shared" si="8"/>
        <v>202</v>
      </c>
      <c r="J46" s="79">
        <f t="shared" si="8"/>
        <v>160</v>
      </c>
      <c r="K46" s="78">
        <f>SUM(F46:J46)</f>
        <v>477</v>
      </c>
      <c r="L46" s="80">
        <f>SUM(E46,K46)</f>
        <v>477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0">
      <selection activeCell="H6" sqref="H6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38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6179</v>
      </c>
      <c r="C6" s="105">
        <v>4926</v>
      </c>
      <c r="D6" s="106"/>
      <c r="E6" s="105">
        <v>3310</v>
      </c>
      <c r="F6" s="106"/>
      <c r="G6" s="19">
        <f>SUM(B6:F6)</f>
        <v>14415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5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519</v>
      </c>
      <c r="D10" s="25">
        <f>SUBTOTAL(9,D11:D13)</f>
        <v>374</v>
      </c>
      <c r="E10" s="26">
        <f>SUBTOTAL(9,C11:D13)</f>
        <v>893</v>
      </c>
      <c r="F10" s="27">
        <f>SUBTOTAL(9,F11:F13)</f>
        <v>663</v>
      </c>
      <c r="G10" s="25">
        <f>SUBTOTAL(9,G11:G13)</f>
        <v>470</v>
      </c>
      <c r="H10" s="25">
        <f>SUBTOTAL(9,H11:H13)</f>
        <v>348</v>
      </c>
      <c r="I10" s="25">
        <f>SUBTOTAL(9,I11:I13)</f>
        <v>394</v>
      </c>
      <c r="J10" s="25">
        <f>SUBTOTAL(9,J11:J13)</f>
        <v>293</v>
      </c>
      <c r="K10" s="26">
        <f>SUBTOTAL(9,F11:J13)</f>
        <v>2168</v>
      </c>
      <c r="L10" s="28">
        <f>SUBTOTAL(9,C11:J13)</f>
        <v>3061</v>
      </c>
    </row>
    <row r="11" spans="2:12" s="13" customFormat="1" ht="19.5" customHeight="1">
      <c r="B11" s="29" t="s">
        <v>14</v>
      </c>
      <c r="C11" s="30">
        <v>42</v>
      </c>
      <c r="D11" s="30">
        <v>30</v>
      </c>
      <c r="E11" s="31">
        <f>SUBTOTAL(9,C11:D11)</f>
        <v>72</v>
      </c>
      <c r="F11" s="32">
        <v>39</v>
      </c>
      <c r="G11" s="30">
        <v>40</v>
      </c>
      <c r="H11" s="30">
        <v>24</v>
      </c>
      <c r="I11" s="30">
        <v>23</v>
      </c>
      <c r="J11" s="30">
        <v>16</v>
      </c>
      <c r="K11" s="31">
        <f>SUBTOTAL(9,F11:J11)</f>
        <v>142</v>
      </c>
      <c r="L11" s="33">
        <f>SUBTOTAL(9,C11:J11)</f>
        <v>214</v>
      </c>
    </row>
    <row r="12" spans="2:12" s="13" customFormat="1" ht="19.5" customHeight="1">
      <c r="B12" s="29" t="s">
        <v>28</v>
      </c>
      <c r="C12" s="30">
        <v>180</v>
      </c>
      <c r="D12" s="30">
        <v>116</v>
      </c>
      <c r="E12" s="31">
        <f>SUBTOTAL(9,C12:D12)</f>
        <v>296</v>
      </c>
      <c r="F12" s="32">
        <v>200</v>
      </c>
      <c r="G12" s="30">
        <v>117</v>
      </c>
      <c r="H12" s="30">
        <v>64</v>
      </c>
      <c r="I12" s="30">
        <v>74</v>
      </c>
      <c r="J12" s="30">
        <v>76</v>
      </c>
      <c r="K12" s="31">
        <f>SUBTOTAL(9,F12:J12)</f>
        <v>531</v>
      </c>
      <c r="L12" s="33">
        <f>SUBTOTAL(9,C12:J12)</f>
        <v>827</v>
      </c>
    </row>
    <row r="13" spans="2:12" s="13" customFormat="1" ht="19.5" customHeight="1">
      <c r="B13" s="29" t="s">
        <v>27</v>
      </c>
      <c r="C13" s="30">
        <v>297</v>
      </c>
      <c r="D13" s="30">
        <v>228</v>
      </c>
      <c r="E13" s="31">
        <f>SUBTOTAL(9,C13:D13)</f>
        <v>525</v>
      </c>
      <c r="F13" s="32">
        <v>424</v>
      </c>
      <c r="G13" s="30">
        <v>313</v>
      </c>
      <c r="H13" s="30">
        <v>260</v>
      </c>
      <c r="I13" s="30">
        <v>297</v>
      </c>
      <c r="J13" s="30">
        <v>201</v>
      </c>
      <c r="K13" s="31">
        <f>SUBTOTAL(9,F13:J13)</f>
        <v>1495</v>
      </c>
      <c r="L13" s="33">
        <f>SUBTOTAL(9,C13:J13)</f>
        <v>2020</v>
      </c>
    </row>
    <row r="14" spans="2:12" s="13" customFormat="1" ht="19.5" customHeight="1" thickBot="1">
      <c r="B14" s="34" t="s">
        <v>15</v>
      </c>
      <c r="C14" s="35">
        <v>7</v>
      </c>
      <c r="D14" s="35">
        <v>2</v>
      </c>
      <c r="E14" s="36">
        <f>SUBTOTAL(9,C14:D14)</f>
        <v>9</v>
      </c>
      <c r="F14" s="37">
        <v>9</v>
      </c>
      <c r="G14" s="35">
        <v>10</v>
      </c>
      <c r="H14" s="35">
        <v>5</v>
      </c>
      <c r="I14" s="35">
        <v>6</v>
      </c>
      <c r="J14" s="35">
        <v>4</v>
      </c>
      <c r="K14" s="38">
        <f>SUBTOTAL(9,F14:J14)</f>
        <v>34</v>
      </c>
      <c r="L14" s="39">
        <f>SUBTOTAL(9,C14:J14)</f>
        <v>43</v>
      </c>
    </row>
    <row r="15" spans="2:12" s="13" customFormat="1" ht="19.5" customHeight="1" thickBot="1" thickTop="1">
      <c r="B15" s="40" t="s">
        <v>16</v>
      </c>
      <c r="C15" s="41">
        <f>SUBTOTAL(9,C10:C14)</f>
        <v>526</v>
      </c>
      <c r="D15" s="41">
        <f aca="true" t="shared" si="0" ref="D15:J15">SUBTOTAL(9,D10:D14)</f>
        <v>376</v>
      </c>
      <c r="E15" s="42">
        <f>SUBTOTAL(9,C10:D14)</f>
        <v>902</v>
      </c>
      <c r="F15" s="43">
        <f t="shared" si="0"/>
        <v>672</v>
      </c>
      <c r="G15" s="41">
        <f t="shared" si="0"/>
        <v>480</v>
      </c>
      <c r="H15" s="41">
        <f t="shared" si="0"/>
        <v>353</v>
      </c>
      <c r="I15" s="41">
        <f t="shared" si="0"/>
        <v>400</v>
      </c>
      <c r="J15" s="41">
        <f t="shared" si="0"/>
        <v>297</v>
      </c>
      <c r="K15" s="42">
        <f>SUBTOTAL(9,F10:J14)</f>
        <v>2202</v>
      </c>
      <c r="L15" s="44">
        <f>SUBTOTAL(9,B10:J14)</f>
        <v>3104</v>
      </c>
    </row>
    <row r="16" s="13" customFormat="1" ht="13.5"/>
    <row r="17" s="13" customFormat="1" ht="27" customHeight="1"/>
    <row r="18" ht="24">
      <c r="B18" s="1" t="s">
        <v>39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236</v>
      </c>
      <c r="D22" s="46">
        <v>224</v>
      </c>
      <c r="E22" s="31">
        <f>SUM(C22:D22)</f>
        <v>460</v>
      </c>
      <c r="F22" s="82">
        <v>509</v>
      </c>
      <c r="G22" s="46">
        <v>366</v>
      </c>
      <c r="H22" s="46">
        <v>208</v>
      </c>
      <c r="I22" s="46">
        <v>133</v>
      </c>
      <c r="J22" s="46">
        <v>88</v>
      </c>
      <c r="K22" s="31">
        <f>SUM(F22:J22)</f>
        <v>1304</v>
      </c>
      <c r="L22" s="33">
        <f>SUM(K22,E22)</f>
        <v>1764</v>
      </c>
    </row>
    <row r="23" spans="2:12" s="13" customFormat="1" ht="19.5" customHeight="1" thickBot="1">
      <c r="B23" s="48" t="s">
        <v>15</v>
      </c>
      <c r="C23" s="49">
        <v>4</v>
      </c>
      <c r="D23" s="49">
        <v>2</v>
      </c>
      <c r="E23" s="50">
        <f>SUM(C23:D23)</f>
        <v>6</v>
      </c>
      <c r="F23" s="83">
        <v>5</v>
      </c>
      <c r="G23" s="49">
        <v>10</v>
      </c>
      <c r="H23" s="49">
        <v>4</v>
      </c>
      <c r="I23" s="49">
        <v>2</v>
      </c>
      <c r="J23" s="49">
        <v>2</v>
      </c>
      <c r="K23" s="50">
        <f>SUM(F23:J23)</f>
        <v>23</v>
      </c>
      <c r="L23" s="52">
        <f>SUM(E23,K23)</f>
        <v>29</v>
      </c>
    </row>
    <row r="24" spans="2:12" s="13" customFormat="1" ht="19.5" customHeight="1" thickBot="1" thickTop="1">
      <c r="B24" s="40" t="s">
        <v>16</v>
      </c>
      <c r="C24" s="53">
        <f>SUM(C22:C23)</f>
        <v>240</v>
      </c>
      <c r="D24" s="53">
        <f aca="true" t="shared" si="1" ref="D24:L24">SUM(D22:D23)</f>
        <v>226</v>
      </c>
      <c r="E24" s="54">
        <f t="shared" si="1"/>
        <v>466</v>
      </c>
      <c r="F24" s="84">
        <f t="shared" si="1"/>
        <v>514</v>
      </c>
      <c r="G24" s="53">
        <f t="shared" si="1"/>
        <v>376</v>
      </c>
      <c r="H24" s="53">
        <f t="shared" si="1"/>
        <v>212</v>
      </c>
      <c r="I24" s="53">
        <f t="shared" si="1"/>
        <v>135</v>
      </c>
      <c r="J24" s="53">
        <f t="shared" si="1"/>
        <v>90</v>
      </c>
      <c r="K24" s="54">
        <f t="shared" si="1"/>
        <v>1327</v>
      </c>
      <c r="L24" s="56">
        <f t="shared" si="1"/>
        <v>1793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5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13</v>
      </c>
      <c r="E28" s="31">
        <f>SUM(C28:D28)</f>
        <v>22</v>
      </c>
      <c r="F28" s="47">
        <v>120</v>
      </c>
      <c r="G28" s="46">
        <v>101</v>
      </c>
      <c r="H28" s="46">
        <v>72</v>
      </c>
      <c r="I28" s="46">
        <v>57</v>
      </c>
      <c r="J28" s="46">
        <v>62</v>
      </c>
      <c r="K28" s="31">
        <f>SUM(F28:J28)</f>
        <v>412</v>
      </c>
      <c r="L28" s="33">
        <f>SUM(K28,E28)</f>
        <v>434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1</v>
      </c>
      <c r="H29" s="49">
        <v>0</v>
      </c>
      <c r="I29" s="49">
        <v>1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13</v>
      </c>
      <c r="E30" s="54">
        <f t="shared" si="2"/>
        <v>22</v>
      </c>
      <c r="F30" s="55">
        <f t="shared" si="2"/>
        <v>121</v>
      </c>
      <c r="G30" s="53">
        <f t="shared" si="2"/>
        <v>102</v>
      </c>
      <c r="H30" s="53">
        <f t="shared" si="2"/>
        <v>72</v>
      </c>
      <c r="I30" s="53">
        <f t="shared" si="2"/>
        <v>58</v>
      </c>
      <c r="J30" s="53">
        <f t="shared" si="2"/>
        <v>62</v>
      </c>
      <c r="K30" s="54">
        <f t="shared" si="2"/>
        <v>415</v>
      </c>
      <c r="L30" s="56">
        <f t="shared" si="2"/>
        <v>437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41</v>
      </c>
      <c r="I34" s="65">
        <f t="shared" si="3"/>
        <v>147</v>
      </c>
      <c r="J34" s="65">
        <f t="shared" si="3"/>
        <v>112</v>
      </c>
      <c r="K34" s="66">
        <f>SUBTOTAL(9,K35:K36)</f>
        <v>304</v>
      </c>
      <c r="L34" s="68">
        <f t="shared" si="3"/>
        <v>304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41</v>
      </c>
      <c r="I35" s="60">
        <v>146</v>
      </c>
      <c r="J35" s="60">
        <v>112</v>
      </c>
      <c r="K35" s="61">
        <f>SUM(F35:J35)</f>
        <v>303</v>
      </c>
      <c r="L35" s="63">
        <f>SUM(E35,K35)</f>
        <v>303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1</v>
      </c>
      <c r="J36" s="70">
        <v>0</v>
      </c>
      <c r="K36" s="61">
        <f>SUM(F36:J36)</f>
        <v>1</v>
      </c>
      <c r="L36" s="63">
        <f>SUM(E36,K36)</f>
        <v>1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7</v>
      </c>
      <c r="G37" s="65">
        <f t="shared" si="5"/>
        <v>21</v>
      </c>
      <c r="H37" s="65">
        <f t="shared" si="5"/>
        <v>37</v>
      </c>
      <c r="I37" s="65">
        <f t="shared" si="5"/>
        <v>40</v>
      </c>
      <c r="J37" s="65">
        <f t="shared" si="5"/>
        <v>26</v>
      </c>
      <c r="K37" s="66">
        <f>SUBTOTAL(9,K38:K39)</f>
        <v>131</v>
      </c>
      <c r="L37" s="68">
        <f t="shared" si="5"/>
        <v>131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7</v>
      </c>
      <c r="G38" s="60">
        <v>21</v>
      </c>
      <c r="H38" s="60">
        <v>37</v>
      </c>
      <c r="I38" s="60">
        <v>39</v>
      </c>
      <c r="J38" s="60">
        <v>26</v>
      </c>
      <c r="K38" s="61">
        <f>SUM(F38:J38)</f>
        <v>130</v>
      </c>
      <c r="L38" s="63">
        <f>SUM(E38,K38)</f>
        <v>130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1</v>
      </c>
      <c r="I40" s="65">
        <f t="shared" si="6"/>
        <v>5</v>
      </c>
      <c r="J40" s="65">
        <f t="shared" si="6"/>
        <v>10</v>
      </c>
      <c r="K40" s="66">
        <f>SUBTOTAL(9,K41:K42)</f>
        <v>16</v>
      </c>
      <c r="L40" s="68">
        <f t="shared" si="6"/>
        <v>16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1</v>
      </c>
      <c r="I41" s="60">
        <v>5</v>
      </c>
      <c r="J41" s="60">
        <v>10</v>
      </c>
      <c r="K41" s="61">
        <f>SUM(F41:J41)</f>
        <v>16</v>
      </c>
      <c r="L41" s="63">
        <f>SUM(E41,K41)</f>
        <v>16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1</v>
      </c>
      <c r="H43" s="86">
        <f t="shared" si="7"/>
        <v>1</v>
      </c>
      <c r="I43" s="86">
        <f t="shared" si="7"/>
        <v>19</v>
      </c>
      <c r="J43" s="86">
        <f t="shared" si="7"/>
        <v>12</v>
      </c>
      <c r="K43" s="87">
        <f t="shared" si="7"/>
        <v>33</v>
      </c>
      <c r="L43" s="89">
        <f t="shared" si="7"/>
        <v>33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1</v>
      </c>
      <c r="H44" s="60">
        <v>1</v>
      </c>
      <c r="I44" s="60">
        <v>18</v>
      </c>
      <c r="J44" s="60">
        <v>12</v>
      </c>
      <c r="K44" s="61">
        <f>SUM(F44:J44)</f>
        <v>32</v>
      </c>
      <c r="L44" s="63">
        <f>SUM(E44,K44)</f>
        <v>32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8</v>
      </c>
      <c r="G46" s="79">
        <f t="shared" si="8"/>
        <v>25</v>
      </c>
      <c r="H46" s="79">
        <f t="shared" si="8"/>
        <v>80</v>
      </c>
      <c r="I46" s="79">
        <v>207</v>
      </c>
      <c r="J46" s="79">
        <f t="shared" si="8"/>
        <v>160</v>
      </c>
      <c r="K46" s="78">
        <f>SUM(F46:J46)</f>
        <v>480</v>
      </c>
      <c r="L46" s="80">
        <f>SUM(E46,K46)</f>
        <v>480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40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6149</v>
      </c>
      <c r="C6" s="105">
        <v>4940</v>
      </c>
      <c r="D6" s="106"/>
      <c r="E6" s="105">
        <v>3289</v>
      </c>
      <c r="F6" s="106"/>
      <c r="G6" s="19">
        <f>SUM(B6:F6)</f>
        <v>14378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6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523</v>
      </c>
      <c r="D10" s="25">
        <f>SUBTOTAL(9,D11:D13)</f>
        <v>376</v>
      </c>
      <c r="E10" s="26">
        <f>SUBTOTAL(9,C11:D13)</f>
        <v>899</v>
      </c>
      <c r="F10" s="27">
        <f>SUBTOTAL(9,F11:F13)</f>
        <v>653</v>
      </c>
      <c r="G10" s="25">
        <f>SUBTOTAL(9,G11:G13)</f>
        <v>470</v>
      </c>
      <c r="H10" s="25">
        <f>SUBTOTAL(9,H11:H13)</f>
        <v>349</v>
      </c>
      <c r="I10" s="25">
        <f>SUBTOTAL(9,I11:I13)</f>
        <v>401</v>
      </c>
      <c r="J10" s="25">
        <f>SUBTOTAL(9,J11:J13)</f>
        <v>281</v>
      </c>
      <c r="K10" s="26">
        <f>SUBTOTAL(9,F11:J13)</f>
        <v>2154</v>
      </c>
      <c r="L10" s="28">
        <f>SUBTOTAL(9,C11:J13)</f>
        <v>3053</v>
      </c>
    </row>
    <row r="11" spans="2:12" s="13" customFormat="1" ht="19.5" customHeight="1">
      <c r="B11" s="29" t="s">
        <v>14</v>
      </c>
      <c r="C11" s="30">
        <v>43</v>
      </c>
      <c r="D11" s="30">
        <v>30</v>
      </c>
      <c r="E11" s="31">
        <f>SUBTOTAL(9,C11:D11)</f>
        <v>73</v>
      </c>
      <c r="F11" s="32">
        <v>39</v>
      </c>
      <c r="G11" s="30">
        <v>40</v>
      </c>
      <c r="H11" s="30">
        <v>24</v>
      </c>
      <c r="I11" s="30">
        <v>24</v>
      </c>
      <c r="J11" s="30">
        <v>16</v>
      </c>
      <c r="K11" s="31">
        <f>SUBTOTAL(9,F11:J11)</f>
        <v>143</v>
      </c>
      <c r="L11" s="33">
        <f>SUBTOTAL(9,C11:J11)</f>
        <v>216</v>
      </c>
    </row>
    <row r="12" spans="2:12" s="13" customFormat="1" ht="19.5" customHeight="1">
      <c r="B12" s="29" t="s">
        <v>28</v>
      </c>
      <c r="C12" s="30">
        <v>182</v>
      </c>
      <c r="D12" s="30">
        <v>119</v>
      </c>
      <c r="E12" s="31">
        <f>SUBTOTAL(9,C12:D12)</f>
        <v>301</v>
      </c>
      <c r="F12" s="32">
        <v>193</v>
      </c>
      <c r="G12" s="30">
        <v>120</v>
      </c>
      <c r="H12" s="30">
        <v>68</v>
      </c>
      <c r="I12" s="30">
        <v>77</v>
      </c>
      <c r="J12" s="30">
        <v>73</v>
      </c>
      <c r="K12" s="31">
        <f>SUBTOTAL(9,F12:J12)</f>
        <v>531</v>
      </c>
      <c r="L12" s="33">
        <f>SUBTOTAL(9,C12:J12)</f>
        <v>832</v>
      </c>
    </row>
    <row r="13" spans="2:12" s="13" customFormat="1" ht="19.5" customHeight="1">
      <c r="B13" s="29" t="s">
        <v>27</v>
      </c>
      <c r="C13" s="30">
        <v>298</v>
      </c>
      <c r="D13" s="30">
        <v>227</v>
      </c>
      <c r="E13" s="31">
        <f>SUBTOTAL(9,C13:D13)</f>
        <v>525</v>
      </c>
      <c r="F13" s="32">
        <v>421</v>
      </c>
      <c r="G13" s="30">
        <v>310</v>
      </c>
      <c r="H13" s="30">
        <v>257</v>
      </c>
      <c r="I13" s="30">
        <v>300</v>
      </c>
      <c r="J13" s="30">
        <v>192</v>
      </c>
      <c r="K13" s="31">
        <f>SUBTOTAL(9,F13:J13)</f>
        <v>1480</v>
      </c>
      <c r="L13" s="33">
        <f>SUBTOTAL(9,C13:J13)</f>
        <v>2005</v>
      </c>
    </row>
    <row r="14" spans="2:12" s="13" customFormat="1" ht="19.5" customHeight="1" thickBot="1">
      <c r="B14" s="34" t="s">
        <v>15</v>
      </c>
      <c r="C14" s="35">
        <v>8</v>
      </c>
      <c r="D14" s="35">
        <v>2</v>
      </c>
      <c r="E14" s="36">
        <f>SUBTOTAL(9,C14:D14)</f>
        <v>10</v>
      </c>
      <c r="F14" s="37">
        <v>9</v>
      </c>
      <c r="G14" s="35">
        <v>10</v>
      </c>
      <c r="H14" s="35">
        <v>5</v>
      </c>
      <c r="I14" s="35">
        <v>6</v>
      </c>
      <c r="J14" s="35">
        <v>4</v>
      </c>
      <c r="K14" s="38">
        <f>SUBTOTAL(9,F14:J14)</f>
        <v>34</v>
      </c>
      <c r="L14" s="39">
        <f>SUBTOTAL(9,C14:J14)</f>
        <v>44</v>
      </c>
    </row>
    <row r="15" spans="2:12" s="13" customFormat="1" ht="19.5" customHeight="1" thickBot="1" thickTop="1">
      <c r="B15" s="40" t="s">
        <v>16</v>
      </c>
      <c r="C15" s="41">
        <f>SUBTOTAL(9,C10:C14)</f>
        <v>531</v>
      </c>
      <c r="D15" s="41">
        <f aca="true" t="shared" si="0" ref="D15:J15">SUBTOTAL(9,D10:D14)</f>
        <v>378</v>
      </c>
      <c r="E15" s="42">
        <f>SUBTOTAL(9,C10:D14)</f>
        <v>909</v>
      </c>
      <c r="F15" s="43">
        <f t="shared" si="0"/>
        <v>662</v>
      </c>
      <c r="G15" s="41">
        <f t="shared" si="0"/>
        <v>480</v>
      </c>
      <c r="H15" s="41">
        <f t="shared" si="0"/>
        <v>354</v>
      </c>
      <c r="I15" s="41">
        <f t="shared" si="0"/>
        <v>407</v>
      </c>
      <c r="J15" s="41">
        <f t="shared" si="0"/>
        <v>285</v>
      </c>
      <c r="K15" s="42">
        <f>SUBTOTAL(9,F10:J14)</f>
        <v>2188</v>
      </c>
      <c r="L15" s="44">
        <f>SUBTOTAL(9,B10:J14)</f>
        <v>3097</v>
      </c>
    </row>
    <row r="16" s="13" customFormat="1" ht="13.5"/>
    <row r="17" s="13" customFormat="1" ht="27" customHeight="1"/>
    <row r="18" ht="24">
      <c r="B18" s="1" t="s">
        <v>41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235</v>
      </c>
      <c r="D22" s="46">
        <v>224</v>
      </c>
      <c r="E22" s="31">
        <f>SUM(C22:D22)</f>
        <v>459</v>
      </c>
      <c r="F22" s="82">
        <v>507</v>
      </c>
      <c r="G22" s="46">
        <v>365</v>
      </c>
      <c r="H22" s="46">
        <v>213</v>
      </c>
      <c r="I22" s="46">
        <v>131</v>
      </c>
      <c r="J22" s="46">
        <v>83</v>
      </c>
      <c r="K22" s="31">
        <f>SUM(F22:J22)</f>
        <v>1299</v>
      </c>
      <c r="L22" s="33">
        <f>SUM(K22,E22)</f>
        <v>1758</v>
      </c>
    </row>
    <row r="23" spans="2:12" s="13" customFormat="1" ht="19.5" customHeight="1" thickBot="1">
      <c r="B23" s="48" t="s">
        <v>15</v>
      </c>
      <c r="C23" s="49">
        <v>2</v>
      </c>
      <c r="D23" s="49">
        <v>2</v>
      </c>
      <c r="E23" s="50">
        <f>SUM(C23:D23)</f>
        <v>4</v>
      </c>
      <c r="F23" s="83">
        <v>7</v>
      </c>
      <c r="G23" s="49">
        <v>9</v>
      </c>
      <c r="H23" s="49">
        <v>4</v>
      </c>
      <c r="I23" s="49">
        <v>2</v>
      </c>
      <c r="J23" s="49">
        <v>2</v>
      </c>
      <c r="K23" s="50">
        <f>SUM(F23:J23)</f>
        <v>24</v>
      </c>
      <c r="L23" s="52">
        <f>SUM(E23,K23)</f>
        <v>28</v>
      </c>
    </row>
    <row r="24" spans="2:12" s="13" customFormat="1" ht="19.5" customHeight="1" thickBot="1" thickTop="1">
      <c r="B24" s="40" t="s">
        <v>16</v>
      </c>
      <c r="C24" s="53">
        <f>SUM(C22:C23)</f>
        <v>237</v>
      </c>
      <c r="D24" s="53">
        <f aca="true" t="shared" si="1" ref="D24:L24">SUM(D22:D23)</f>
        <v>226</v>
      </c>
      <c r="E24" s="54">
        <f t="shared" si="1"/>
        <v>463</v>
      </c>
      <c r="F24" s="84">
        <f t="shared" si="1"/>
        <v>514</v>
      </c>
      <c r="G24" s="53">
        <f t="shared" si="1"/>
        <v>374</v>
      </c>
      <c r="H24" s="53">
        <f t="shared" si="1"/>
        <v>217</v>
      </c>
      <c r="I24" s="53">
        <f t="shared" si="1"/>
        <v>133</v>
      </c>
      <c r="J24" s="53">
        <f t="shared" si="1"/>
        <v>85</v>
      </c>
      <c r="K24" s="54">
        <f t="shared" si="1"/>
        <v>1323</v>
      </c>
      <c r="L24" s="56">
        <f t="shared" si="1"/>
        <v>1786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10</v>
      </c>
      <c r="D28" s="46">
        <v>13</v>
      </c>
      <c r="E28" s="31">
        <f>SUM(C28:D28)</f>
        <v>23</v>
      </c>
      <c r="F28" s="47">
        <v>117</v>
      </c>
      <c r="G28" s="46">
        <v>96</v>
      </c>
      <c r="H28" s="46">
        <v>76</v>
      </c>
      <c r="I28" s="46">
        <v>59</v>
      </c>
      <c r="J28" s="46">
        <v>59</v>
      </c>
      <c r="K28" s="31">
        <f>SUM(F28:J28)</f>
        <v>407</v>
      </c>
      <c r="L28" s="33">
        <f>SUM(K28,E28)</f>
        <v>430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1</v>
      </c>
      <c r="H29" s="49">
        <v>0</v>
      </c>
      <c r="I29" s="49">
        <v>1</v>
      </c>
      <c r="J29" s="49">
        <v>0</v>
      </c>
      <c r="K29" s="50">
        <f>SUM(F29:J29)</f>
        <v>3</v>
      </c>
      <c r="L29" s="52">
        <f>SUM(E29,K29)</f>
        <v>3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10</v>
      </c>
      <c r="D30" s="53">
        <f t="shared" si="2"/>
        <v>13</v>
      </c>
      <c r="E30" s="54">
        <f t="shared" si="2"/>
        <v>23</v>
      </c>
      <c r="F30" s="55">
        <f t="shared" si="2"/>
        <v>118</v>
      </c>
      <c r="G30" s="53">
        <f t="shared" si="2"/>
        <v>97</v>
      </c>
      <c r="H30" s="53">
        <f t="shared" si="2"/>
        <v>76</v>
      </c>
      <c r="I30" s="53">
        <f t="shared" si="2"/>
        <v>60</v>
      </c>
      <c r="J30" s="53">
        <f t="shared" si="2"/>
        <v>59</v>
      </c>
      <c r="K30" s="54">
        <f t="shared" si="2"/>
        <v>410</v>
      </c>
      <c r="L30" s="56">
        <f t="shared" si="2"/>
        <v>433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40</v>
      </c>
      <c r="I34" s="65">
        <f t="shared" si="3"/>
        <v>150</v>
      </c>
      <c r="J34" s="65">
        <f t="shared" si="3"/>
        <v>112</v>
      </c>
      <c r="K34" s="66">
        <f>SUBTOTAL(9,K35:K36)</f>
        <v>306</v>
      </c>
      <c r="L34" s="68">
        <f t="shared" si="3"/>
        <v>306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40</v>
      </c>
      <c r="I35" s="60">
        <v>150</v>
      </c>
      <c r="J35" s="60">
        <v>112</v>
      </c>
      <c r="K35" s="61">
        <f>SUM(F35:J35)</f>
        <v>306</v>
      </c>
      <c r="L35" s="63">
        <f>SUM(E35,K35)</f>
        <v>306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8</v>
      </c>
      <c r="G37" s="65">
        <f t="shared" si="5"/>
        <v>21</v>
      </c>
      <c r="H37" s="65">
        <f t="shared" si="5"/>
        <v>36</v>
      </c>
      <c r="I37" s="65">
        <f t="shared" si="5"/>
        <v>43</v>
      </c>
      <c r="J37" s="65">
        <f t="shared" si="5"/>
        <v>26</v>
      </c>
      <c r="K37" s="66">
        <f>SUBTOTAL(9,K38:K39)</f>
        <v>134</v>
      </c>
      <c r="L37" s="68">
        <f t="shared" si="5"/>
        <v>134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8</v>
      </c>
      <c r="G38" s="60">
        <v>21</v>
      </c>
      <c r="H38" s="60">
        <v>36</v>
      </c>
      <c r="I38" s="60">
        <v>42</v>
      </c>
      <c r="J38" s="60">
        <v>26</v>
      </c>
      <c r="K38" s="61">
        <f>SUM(F38:J38)</f>
        <v>133</v>
      </c>
      <c r="L38" s="63">
        <f>SUM(E38,K38)</f>
        <v>133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1</v>
      </c>
      <c r="I40" s="65">
        <f t="shared" si="6"/>
        <v>7</v>
      </c>
      <c r="J40" s="65">
        <f t="shared" si="6"/>
        <v>10</v>
      </c>
      <c r="K40" s="66">
        <f>SUBTOTAL(9,K41:K42)</f>
        <v>18</v>
      </c>
      <c r="L40" s="68">
        <f t="shared" si="6"/>
        <v>18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1</v>
      </c>
      <c r="I41" s="60">
        <v>7</v>
      </c>
      <c r="J41" s="60">
        <v>10</v>
      </c>
      <c r="K41" s="61">
        <f>SUM(F41:J41)</f>
        <v>18</v>
      </c>
      <c r="L41" s="63">
        <f>SUM(E41,K41)</f>
        <v>18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1</v>
      </c>
      <c r="H43" s="86">
        <f t="shared" si="7"/>
        <v>1</v>
      </c>
      <c r="I43" s="86">
        <f t="shared" si="7"/>
        <v>18</v>
      </c>
      <c r="J43" s="86">
        <f t="shared" si="7"/>
        <v>12</v>
      </c>
      <c r="K43" s="87">
        <f t="shared" si="7"/>
        <v>32</v>
      </c>
      <c r="L43" s="89">
        <f t="shared" si="7"/>
        <v>32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1</v>
      </c>
      <c r="H44" s="60">
        <v>1</v>
      </c>
      <c r="I44" s="60">
        <v>17</v>
      </c>
      <c r="J44" s="60">
        <v>12</v>
      </c>
      <c r="K44" s="61">
        <f>SUM(F44:J44)</f>
        <v>31</v>
      </c>
      <c r="L44" s="63">
        <f>SUM(E44,K44)</f>
        <v>31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9</v>
      </c>
      <c r="G46" s="79">
        <f t="shared" si="8"/>
        <v>25</v>
      </c>
      <c r="H46" s="79">
        <v>77</v>
      </c>
      <c r="I46" s="79">
        <f t="shared" si="8"/>
        <v>218</v>
      </c>
      <c r="J46" s="79">
        <f t="shared" si="8"/>
        <v>160</v>
      </c>
      <c r="K46" s="78">
        <f>SUM(F46:J46)</f>
        <v>489</v>
      </c>
      <c r="L46" s="80">
        <f>SUM(E46,K46)</f>
        <v>489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42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6122</v>
      </c>
      <c r="C6" s="105">
        <v>4952</v>
      </c>
      <c r="D6" s="106"/>
      <c r="E6" s="105">
        <v>3275</v>
      </c>
      <c r="F6" s="106"/>
      <c r="G6" s="19">
        <f>SUM(B6:F6)</f>
        <v>14349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7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524</v>
      </c>
      <c r="D10" s="25">
        <f>SUBTOTAL(9,D11:D13)</f>
        <v>378</v>
      </c>
      <c r="E10" s="26">
        <f>SUBTOTAL(9,C11:D13)</f>
        <v>902</v>
      </c>
      <c r="F10" s="27">
        <f>SUBTOTAL(9,F11:F13)</f>
        <v>642</v>
      </c>
      <c r="G10" s="25">
        <f>SUBTOTAL(9,G11:G13)</f>
        <v>473</v>
      </c>
      <c r="H10" s="25">
        <f>SUBTOTAL(9,H11:H13)</f>
        <v>348</v>
      </c>
      <c r="I10" s="25">
        <f>SUBTOTAL(9,I11:I13)</f>
        <v>389</v>
      </c>
      <c r="J10" s="25">
        <f>SUBTOTAL(9,J11:J13)</f>
        <v>281</v>
      </c>
      <c r="K10" s="26">
        <f>SUBTOTAL(9,F11:J13)</f>
        <v>2133</v>
      </c>
      <c r="L10" s="28">
        <f>SUBTOTAL(9,C11:J13)</f>
        <v>3035</v>
      </c>
    </row>
    <row r="11" spans="2:12" s="13" customFormat="1" ht="19.5" customHeight="1">
      <c r="B11" s="29" t="s">
        <v>14</v>
      </c>
      <c r="C11" s="30">
        <v>41</v>
      </c>
      <c r="D11" s="30">
        <v>30</v>
      </c>
      <c r="E11" s="31">
        <f>SUBTOTAL(9,C11:D11)</f>
        <v>71</v>
      </c>
      <c r="F11" s="32">
        <v>38</v>
      </c>
      <c r="G11" s="30">
        <v>40</v>
      </c>
      <c r="H11" s="30">
        <v>24</v>
      </c>
      <c r="I11" s="30">
        <v>22</v>
      </c>
      <c r="J11" s="30">
        <v>15</v>
      </c>
      <c r="K11" s="31">
        <f>SUBTOTAL(9,F11:J11)</f>
        <v>139</v>
      </c>
      <c r="L11" s="33">
        <f>SUBTOTAL(9,C11:J11)</f>
        <v>210</v>
      </c>
    </row>
    <row r="12" spans="2:12" s="13" customFormat="1" ht="19.5" customHeight="1">
      <c r="B12" s="29" t="s">
        <v>28</v>
      </c>
      <c r="C12" s="30">
        <v>179</v>
      </c>
      <c r="D12" s="30">
        <v>120</v>
      </c>
      <c r="E12" s="31">
        <f>SUBTOTAL(9,C12:D12)</f>
        <v>299</v>
      </c>
      <c r="F12" s="32">
        <v>186</v>
      </c>
      <c r="G12" s="30">
        <v>120</v>
      </c>
      <c r="H12" s="30">
        <v>68</v>
      </c>
      <c r="I12" s="30">
        <v>80</v>
      </c>
      <c r="J12" s="30">
        <v>72</v>
      </c>
      <c r="K12" s="31">
        <f>SUBTOTAL(9,F12:J12)</f>
        <v>526</v>
      </c>
      <c r="L12" s="33">
        <f>SUBTOTAL(9,C12:J12)</f>
        <v>825</v>
      </c>
    </row>
    <row r="13" spans="2:12" s="13" customFormat="1" ht="19.5" customHeight="1">
      <c r="B13" s="29" t="s">
        <v>27</v>
      </c>
      <c r="C13" s="30">
        <v>304</v>
      </c>
      <c r="D13" s="30">
        <v>228</v>
      </c>
      <c r="E13" s="31">
        <f>SUBTOTAL(9,C13:D13)</f>
        <v>532</v>
      </c>
      <c r="F13" s="32">
        <v>418</v>
      </c>
      <c r="G13" s="30">
        <v>313</v>
      </c>
      <c r="H13" s="30">
        <v>256</v>
      </c>
      <c r="I13" s="30">
        <v>287</v>
      </c>
      <c r="J13" s="30">
        <v>194</v>
      </c>
      <c r="K13" s="31">
        <f>SUBTOTAL(9,F13:J13)</f>
        <v>1468</v>
      </c>
      <c r="L13" s="33">
        <f>SUBTOTAL(9,C13:J13)</f>
        <v>2000</v>
      </c>
    </row>
    <row r="14" spans="2:12" s="13" customFormat="1" ht="19.5" customHeight="1" thickBot="1">
      <c r="B14" s="34" t="s">
        <v>15</v>
      </c>
      <c r="C14" s="35">
        <v>6</v>
      </c>
      <c r="D14" s="35">
        <v>3</v>
      </c>
      <c r="E14" s="36">
        <f>SUBTOTAL(9,C14:D14)</f>
        <v>9</v>
      </c>
      <c r="F14" s="37">
        <v>10</v>
      </c>
      <c r="G14" s="35">
        <v>9</v>
      </c>
      <c r="H14" s="35">
        <v>5</v>
      </c>
      <c r="I14" s="35">
        <v>6</v>
      </c>
      <c r="J14" s="35">
        <v>4</v>
      </c>
      <c r="K14" s="38">
        <f>SUBTOTAL(9,F14:J14)</f>
        <v>34</v>
      </c>
      <c r="L14" s="39">
        <f>SUBTOTAL(9,C14:J14)</f>
        <v>43</v>
      </c>
    </row>
    <row r="15" spans="2:12" s="13" customFormat="1" ht="19.5" customHeight="1" thickBot="1" thickTop="1">
      <c r="B15" s="40" t="s">
        <v>16</v>
      </c>
      <c r="C15" s="41">
        <f>SUBTOTAL(9,C10:C14)</f>
        <v>530</v>
      </c>
      <c r="D15" s="41">
        <f aca="true" t="shared" si="0" ref="D15:J15">SUBTOTAL(9,D10:D14)</f>
        <v>381</v>
      </c>
      <c r="E15" s="42">
        <f>SUBTOTAL(9,C10:D14)</f>
        <v>911</v>
      </c>
      <c r="F15" s="43">
        <f t="shared" si="0"/>
        <v>652</v>
      </c>
      <c r="G15" s="41">
        <f t="shared" si="0"/>
        <v>482</v>
      </c>
      <c r="H15" s="41">
        <f t="shared" si="0"/>
        <v>353</v>
      </c>
      <c r="I15" s="41">
        <f t="shared" si="0"/>
        <v>395</v>
      </c>
      <c r="J15" s="41">
        <f t="shared" si="0"/>
        <v>285</v>
      </c>
      <c r="K15" s="42">
        <f>SUBTOTAL(9,F10:J14)</f>
        <v>2167</v>
      </c>
      <c r="L15" s="44">
        <f>SUBTOTAL(9,B10:J14)</f>
        <v>3078</v>
      </c>
    </row>
    <row r="16" s="13" customFormat="1" ht="13.5"/>
    <row r="17" s="13" customFormat="1" ht="27" customHeight="1"/>
    <row r="18" ht="24">
      <c r="B18" s="1" t="s">
        <v>43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239</v>
      </c>
      <c r="D22" s="46">
        <v>222</v>
      </c>
      <c r="E22" s="31">
        <f>SUM(C22:D22)</f>
        <v>461</v>
      </c>
      <c r="F22" s="82">
        <v>498</v>
      </c>
      <c r="G22" s="46">
        <v>361</v>
      </c>
      <c r="H22" s="46">
        <v>208</v>
      </c>
      <c r="I22" s="46">
        <v>130</v>
      </c>
      <c r="J22" s="46">
        <v>80</v>
      </c>
      <c r="K22" s="31">
        <f>SUM(F22:J22)</f>
        <v>1277</v>
      </c>
      <c r="L22" s="33">
        <f>SUM(K22,E22)</f>
        <v>1738</v>
      </c>
    </row>
    <row r="23" spans="2:12" s="13" customFormat="1" ht="19.5" customHeight="1" thickBot="1">
      <c r="B23" s="48" t="s">
        <v>15</v>
      </c>
      <c r="C23" s="49">
        <v>2</v>
      </c>
      <c r="D23" s="49">
        <v>2</v>
      </c>
      <c r="E23" s="50">
        <f>SUM(C23:D23)</f>
        <v>4</v>
      </c>
      <c r="F23" s="83">
        <v>8</v>
      </c>
      <c r="G23" s="49">
        <v>10</v>
      </c>
      <c r="H23" s="49">
        <v>4</v>
      </c>
      <c r="I23" s="49">
        <v>2</v>
      </c>
      <c r="J23" s="49">
        <v>2</v>
      </c>
      <c r="K23" s="50">
        <f>SUM(F23:J23)</f>
        <v>26</v>
      </c>
      <c r="L23" s="52">
        <f>SUM(E23,K23)</f>
        <v>30</v>
      </c>
    </row>
    <row r="24" spans="2:12" s="13" customFormat="1" ht="19.5" customHeight="1" thickBot="1" thickTop="1">
      <c r="B24" s="40" t="s">
        <v>16</v>
      </c>
      <c r="C24" s="53">
        <f>SUM(C22:C23)</f>
        <v>241</v>
      </c>
      <c r="D24" s="53">
        <f aca="true" t="shared" si="1" ref="D24:L24">SUM(D22:D23)</f>
        <v>224</v>
      </c>
      <c r="E24" s="54">
        <f t="shared" si="1"/>
        <v>465</v>
      </c>
      <c r="F24" s="84">
        <f t="shared" si="1"/>
        <v>506</v>
      </c>
      <c r="G24" s="53">
        <f t="shared" si="1"/>
        <v>371</v>
      </c>
      <c r="H24" s="53">
        <f t="shared" si="1"/>
        <v>212</v>
      </c>
      <c r="I24" s="53">
        <f t="shared" si="1"/>
        <v>132</v>
      </c>
      <c r="J24" s="53">
        <f t="shared" si="1"/>
        <v>82</v>
      </c>
      <c r="K24" s="54">
        <f t="shared" si="1"/>
        <v>1303</v>
      </c>
      <c r="L24" s="56">
        <f t="shared" si="1"/>
        <v>1768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7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11</v>
      </c>
      <c r="D28" s="46">
        <v>10</v>
      </c>
      <c r="E28" s="31">
        <f>SUM(C28:D28)</f>
        <v>21</v>
      </c>
      <c r="F28" s="47">
        <v>112</v>
      </c>
      <c r="G28" s="46">
        <v>96</v>
      </c>
      <c r="H28" s="46">
        <v>78</v>
      </c>
      <c r="I28" s="46">
        <v>59</v>
      </c>
      <c r="J28" s="46">
        <v>55</v>
      </c>
      <c r="K28" s="31">
        <f>SUM(F28:J28)</f>
        <v>400</v>
      </c>
      <c r="L28" s="33">
        <f>SUM(K28,E28)</f>
        <v>421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0</v>
      </c>
      <c r="I29" s="49">
        <v>1</v>
      </c>
      <c r="J29" s="49">
        <v>0</v>
      </c>
      <c r="K29" s="50">
        <f>SUM(F29:J29)</f>
        <v>4</v>
      </c>
      <c r="L29" s="52">
        <f>SUM(E29,K29)</f>
        <v>4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11</v>
      </c>
      <c r="D30" s="53">
        <f t="shared" si="2"/>
        <v>10</v>
      </c>
      <c r="E30" s="54">
        <f t="shared" si="2"/>
        <v>21</v>
      </c>
      <c r="F30" s="55">
        <f t="shared" si="2"/>
        <v>113</v>
      </c>
      <c r="G30" s="53">
        <f t="shared" si="2"/>
        <v>98</v>
      </c>
      <c r="H30" s="53">
        <f t="shared" si="2"/>
        <v>78</v>
      </c>
      <c r="I30" s="53">
        <f t="shared" si="2"/>
        <v>60</v>
      </c>
      <c r="J30" s="53">
        <f t="shared" si="2"/>
        <v>55</v>
      </c>
      <c r="K30" s="54">
        <f t="shared" si="2"/>
        <v>404</v>
      </c>
      <c r="L30" s="56">
        <f t="shared" si="2"/>
        <v>425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40</v>
      </c>
      <c r="I34" s="65">
        <f t="shared" si="3"/>
        <v>147</v>
      </c>
      <c r="J34" s="65">
        <f t="shared" si="3"/>
        <v>112</v>
      </c>
      <c r="K34" s="66">
        <f>SUBTOTAL(9,K35:K36)</f>
        <v>303</v>
      </c>
      <c r="L34" s="68">
        <f t="shared" si="3"/>
        <v>303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40</v>
      </c>
      <c r="I35" s="60">
        <v>147</v>
      </c>
      <c r="J35" s="60">
        <v>112</v>
      </c>
      <c r="K35" s="61">
        <f>SUM(F35:J35)</f>
        <v>303</v>
      </c>
      <c r="L35" s="63">
        <f>SUM(E35,K35)</f>
        <v>303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7</v>
      </c>
      <c r="G37" s="65">
        <f t="shared" si="5"/>
        <v>21</v>
      </c>
      <c r="H37" s="65">
        <f t="shared" si="5"/>
        <v>36</v>
      </c>
      <c r="I37" s="65">
        <f t="shared" si="5"/>
        <v>41</v>
      </c>
      <c r="J37" s="65">
        <f t="shared" si="5"/>
        <v>28</v>
      </c>
      <c r="K37" s="66">
        <f>SUBTOTAL(9,K38:K39)</f>
        <v>133</v>
      </c>
      <c r="L37" s="68">
        <f t="shared" si="5"/>
        <v>133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7</v>
      </c>
      <c r="G38" s="60">
        <v>21</v>
      </c>
      <c r="H38" s="60">
        <v>36</v>
      </c>
      <c r="I38" s="60">
        <v>40</v>
      </c>
      <c r="J38" s="60">
        <v>28</v>
      </c>
      <c r="K38" s="61">
        <f>SUM(F38:J38)</f>
        <v>132</v>
      </c>
      <c r="L38" s="63">
        <f>SUM(E38,K38)</f>
        <v>132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1</v>
      </c>
      <c r="I40" s="65">
        <f t="shared" si="6"/>
        <v>7</v>
      </c>
      <c r="J40" s="65">
        <f t="shared" si="6"/>
        <v>10</v>
      </c>
      <c r="K40" s="66">
        <f>SUBTOTAL(9,K41:K42)</f>
        <v>18</v>
      </c>
      <c r="L40" s="68">
        <f t="shared" si="6"/>
        <v>18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1</v>
      </c>
      <c r="I41" s="60">
        <v>7</v>
      </c>
      <c r="J41" s="60">
        <v>10</v>
      </c>
      <c r="K41" s="61">
        <f>SUM(F41:J41)</f>
        <v>18</v>
      </c>
      <c r="L41" s="63">
        <f>SUM(E41,K41)</f>
        <v>18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1</v>
      </c>
      <c r="H43" s="86">
        <f t="shared" si="7"/>
        <v>1</v>
      </c>
      <c r="I43" s="86">
        <f t="shared" si="7"/>
        <v>19</v>
      </c>
      <c r="J43" s="86">
        <f t="shared" si="7"/>
        <v>11</v>
      </c>
      <c r="K43" s="87">
        <f t="shared" si="7"/>
        <v>32</v>
      </c>
      <c r="L43" s="89">
        <f t="shared" si="7"/>
        <v>32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1</v>
      </c>
      <c r="H44" s="60">
        <v>1</v>
      </c>
      <c r="I44" s="60">
        <v>18</v>
      </c>
      <c r="J44" s="60">
        <v>11</v>
      </c>
      <c r="K44" s="61">
        <f>SUM(F44:J44)</f>
        <v>31</v>
      </c>
      <c r="L44" s="63">
        <f>SUM(E44,K44)</f>
        <v>31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J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8</v>
      </c>
      <c r="G46" s="79">
        <f t="shared" si="8"/>
        <v>25</v>
      </c>
      <c r="H46" s="79">
        <f t="shared" si="8"/>
        <v>78</v>
      </c>
      <c r="I46" s="79">
        <v>212</v>
      </c>
      <c r="J46" s="79">
        <f t="shared" si="8"/>
        <v>161</v>
      </c>
      <c r="K46" s="78">
        <f>SUM(F46:J46)</f>
        <v>484</v>
      </c>
      <c r="L46" s="80">
        <f>SUM(E46,K46)</f>
        <v>484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44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6102</v>
      </c>
      <c r="C6" s="105">
        <v>4972</v>
      </c>
      <c r="D6" s="106"/>
      <c r="E6" s="105">
        <v>3264</v>
      </c>
      <c r="F6" s="106"/>
      <c r="G6" s="19">
        <f>SUM(B6:F6)</f>
        <v>14338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8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526</v>
      </c>
      <c r="D10" s="25">
        <f>SUBTOTAL(9,D11:D13)</f>
        <v>376</v>
      </c>
      <c r="E10" s="26">
        <f>SUBTOTAL(9,C11:D13)</f>
        <v>902</v>
      </c>
      <c r="F10" s="27">
        <f>SUBTOTAL(9,F11:F13)</f>
        <v>642</v>
      </c>
      <c r="G10" s="25">
        <f>SUBTOTAL(9,G11:G13)</f>
        <v>476</v>
      </c>
      <c r="H10" s="25">
        <f>SUBTOTAL(9,H11:H13)</f>
        <v>351</v>
      </c>
      <c r="I10" s="25">
        <f>SUBTOTAL(9,I11:I13)</f>
        <v>375</v>
      </c>
      <c r="J10" s="25">
        <f>SUBTOTAL(9,J11:J13)</f>
        <v>279</v>
      </c>
      <c r="K10" s="26">
        <f>SUBTOTAL(9,F11:J13)</f>
        <v>2123</v>
      </c>
      <c r="L10" s="28">
        <f>SUBTOTAL(9,C11:J13)</f>
        <v>3025</v>
      </c>
    </row>
    <row r="11" spans="2:12" s="13" customFormat="1" ht="19.5" customHeight="1">
      <c r="B11" s="29" t="s">
        <v>14</v>
      </c>
      <c r="C11" s="30">
        <v>38</v>
      </c>
      <c r="D11" s="30">
        <v>30</v>
      </c>
      <c r="E11" s="31">
        <f>SUBTOTAL(9,C11:D11)</f>
        <v>68</v>
      </c>
      <c r="F11" s="32">
        <v>40</v>
      </c>
      <c r="G11" s="30">
        <v>43</v>
      </c>
      <c r="H11" s="30">
        <v>24</v>
      </c>
      <c r="I11" s="30">
        <v>22</v>
      </c>
      <c r="J11" s="30">
        <v>15</v>
      </c>
      <c r="K11" s="31">
        <f>SUBTOTAL(9,F11:J11)</f>
        <v>144</v>
      </c>
      <c r="L11" s="33">
        <f>SUBTOTAL(9,C11:J11)</f>
        <v>212</v>
      </c>
    </row>
    <row r="12" spans="2:12" s="13" customFormat="1" ht="19.5" customHeight="1">
      <c r="B12" s="29" t="s">
        <v>28</v>
      </c>
      <c r="C12" s="30">
        <v>182</v>
      </c>
      <c r="D12" s="30">
        <v>120</v>
      </c>
      <c r="E12" s="31">
        <f>SUBTOTAL(9,C12:D12)</f>
        <v>302</v>
      </c>
      <c r="F12" s="32">
        <v>187</v>
      </c>
      <c r="G12" s="30">
        <v>121</v>
      </c>
      <c r="H12" s="30">
        <v>68</v>
      </c>
      <c r="I12" s="30">
        <v>80</v>
      </c>
      <c r="J12" s="30">
        <v>70</v>
      </c>
      <c r="K12" s="31">
        <f>SUBTOTAL(9,F12:J12)</f>
        <v>526</v>
      </c>
      <c r="L12" s="33">
        <f>SUBTOTAL(9,C12:J12)</f>
        <v>828</v>
      </c>
    </row>
    <row r="13" spans="2:12" s="13" customFormat="1" ht="19.5" customHeight="1">
      <c r="B13" s="29" t="s">
        <v>27</v>
      </c>
      <c r="C13" s="30">
        <v>306</v>
      </c>
      <c r="D13" s="30">
        <v>226</v>
      </c>
      <c r="E13" s="31">
        <f>SUBTOTAL(9,C13:D13)</f>
        <v>532</v>
      </c>
      <c r="F13" s="32">
        <v>415</v>
      </c>
      <c r="G13" s="30">
        <v>312</v>
      </c>
      <c r="H13" s="30">
        <v>259</v>
      </c>
      <c r="I13" s="30">
        <v>273</v>
      </c>
      <c r="J13" s="30">
        <v>194</v>
      </c>
      <c r="K13" s="31">
        <f>SUBTOTAL(9,F13:J13)</f>
        <v>1453</v>
      </c>
      <c r="L13" s="33">
        <f>SUBTOTAL(9,C13:J13)</f>
        <v>1985</v>
      </c>
    </row>
    <row r="14" spans="2:12" s="13" customFormat="1" ht="19.5" customHeight="1" thickBot="1">
      <c r="B14" s="34" t="s">
        <v>15</v>
      </c>
      <c r="C14" s="35">
        <v>7</v>
      </c>
      <c r="D14" s="35">
        <v>4</v>
      </c>
      <c r="E14" s="36">
        <f>SUBTOTAL(9,C14:D14)</f>
        <v>11</v>
      </c>
      <c r="F14" s="37">
        <v>9</v>
      </c>
      <c r="G14" s="35">
        <v>8</v>
      </c>
      <c r="H14" s="35">
        <v>5</v>
      </c>
      <c r="I14" s="35">
        <v>6</v>
      </c>
      <c r="J14" s="35">
        <v>3</v>
      </c>
      <c r="K14" s="38">
        <f>SUBTOTAL(9,F14:J14)</f>
        <v>31</v>
      </c>
      <c r="L14" s="39">
        <f>SUBTOTAL(9,C14:J14)</f>
        <v>42</v>
      </c>
    </row>
    <row r="15" spans="2:12" s="13" customFormat="1" ht="19.5" customHeight="1" thickBot="1" thickTop="1">
      <c r="B15" s="40" t="s">
        <v>16</v>
      </c>
      <c r="C15" s="41">
        <f>SUBTOTAL(9,C10:C14)</f>
        <v>533</v>
      </c>
      <c r="D15" s="41">
        <f aca="true" t="shared" si="0" ref="D15:J15">SUBTOTAL(9,D10:D14)</f>
        <v>380</v>
      </c>
      <c r="E15" s="42">
        <f>SUBTOTAL(9,C10:D14)</f>
        <v>913</v>
      </c>
      <c r="F15" s="43">
        <f t="shared" si="0"/>
        <v>651</v>
      </c>
      <c r="G15" s="41">
        <f t="shared" si="0"/>
        <v>484</v>
      </c>
      <c r="H15" s="41">
        <f t="shared" si="0"/>
        <v>356</v>
      </c>
      <c r="I15" s="41">
        <f t="shared" si="0"/>
        <v>381</v>
      </c>
      <c r="J15" s="41">
        <f t="shared" si="0"/>
        <v>282</v>
      </c>
      <c r="K15" s="42">
        <f>SUBTOTAL(9,F10:J14)</f>
        <v>2154</v>
      </c>
      <c r="L15" s="44">
        <f>SUBTOTAL(9,B10:J14)</f>
        <v>3067</v>
      </c>
    </row>
    <row r="16" s="13" customFormat="1" ht="13.5"/>
    <row r="17" s="13" customFormat="1" ht="27" customHeight="1"/>
    <row r="18" ht="24">
      <c r="B18" s="1" t="s">
        <v>45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231</v>
      </c>
      <c r="D22" s="46">
        <v>230</v>
      </c>
      <c r="E22" s="31">
        <f>SUM(C22:D22)</f>
        <v>461</v>
      </c>
      <c r="F22" s="82">
        <v>507</v>
      </c>
      <c r="G22" s="46">
        <v>362</v>
      </c>
      <c r="H22" s="46">
        <v>210</v>
      </c>
      <c r="I22" s="46">
        <v>142</v>
      </c>
      <c r="J22" s="46">
        <v>76</v>
      </c>
      <c r="K22" s="31">
        <f>SUM(F22:J22)</f>
        <v>1297</v>
      </c>
      <c r="L22" s="33">
        <f>SUM(K22,E22)</f>
        <v>1758</v>
      </c>
    </row>
    <row r="23" spans="2:12" s="13" customFormat="1" ht="19.5" customHeight="1" thickBot="1">
      <c r="B23" s="48" t="s">
        <v>15</v>
      </c>
      <c r="C23" s="49">
        <v>3</v>
      </c>
      <c r="D23" s="49">
        <v>2</v>
      </c>
      <c r="E23" s="50">
        <f>SUM(C23:D23)</f>
        <v>5</v>
      </c>
      <c r="F23" s="83">
        <v>9</v>
      </c>
      <c r="G23" s="49">
        <v>10</v>
      </c>
      <c r="H23" s="49">
        <v>4</v>
      </c>
      <c r="I23" s="49">
        <v>3</v>
      </c>
      <c r="J23" s="49">
        <v>2</v>
      </c>
      <c r="K23" s="50">
        <f>SUM(F23:J23)</f>
        <v>28</v>
      </c>
      <c r="L23" s="52">
        <f>SUM(E23,K23)</f>
        <v>33</v>
      </c>
    </row>
    <row r="24" spans="2:12" s="13" customFormat="1" ht="19.5" customHeight="1" thickBot="1" thickTop="1">
      <c r="B24" s="40" t="s">
        <v>16</v>
      </c>
      <c r="C24" s="53">
        <f>SUM(C22:C23)</f>
        <v>234</v>
      </c>
      <c r="D24" s="53">
        <f aca="true" t="shared" si="1" ref="D24:L24">SUM(D22:D23)</f>
        <v>232</v>
      </c>
      <c r="E24" s="54">
        <f t="shared" si="1"/>
        <v>466</v>
      </c>
      <c r="F24" s="84">
        <f t="shared" si="1"/>
        <v>516</v>
      </c>
      <c r="G24" s="53">
        <f t="shared" si="1"/>
        <v>372</v>
      </c>
      <c r="H24" s="53">
        <f t="shared" si="1"/>
        <v>214</v>
      </c>
      <c r="I24" s="53">
        <f t="shared" si="1"/>
        <v>145</v>
      </c>
      <c r="J24" s="53">
        <f t="shared" si="1"/>
        <v>78</v>
      </c>
      <c r="K24" s="54">
        <f t="shared" si="1"/>
        <v>1325</v>
      </c>
      <c r="L24" s="56">
        <f t="shared" si="1"/>
        <v>1791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8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10</v>
      </c>
      <c r="D28" s="46">
        <v>12</v>
      </c>
      <c r="E28" s="31">
        <f>SUM(C28:D28)</f>
        <v>22</v>
      </c>
      <c r="F28" s="47">
        <v>114</v>
      </c>
      <c r="G28" s="46">
        <v>96</v>
      </c>
      <c r="H28" s="46">
        <v>79</v>
      </c>
      <c r="I28" s="46">
        <v>60</v>
      </c>
      <c r="J28" s="46">
        <v>53</v>
      </c>
      <c r="K28" s="31">
        <f>SUM(F28:J28)</f>
        <v>402</v>
      </c>
      <c r="L28" s="33">
        <f>SUM(K28,E28)</f>
        <v>424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0</v>
      </c>
      <c r="I29" s="49">
        <v>2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10</v>
      </c>
      <c r="D30" s="53">
        <f t="shared" si="2"/>
        <v>12</v>
      </c>
      <c r="E30" s="54">
        <f t="shared" si="2"/>
        <v>22</v>
      </c>
      <c r="F30" s="55">
        <f t="shared" si="2"/>
        <v>115</v>
      </c>
      <c r="G30" s="53">
        <f t="shared" si="2"/>
        <v>98</v>
      </c>
      <c r="H30" s="53">
        <f t="shared" si="2"/>
        <v>79</v>
      </c>
      <c r="I30" s="53">
        <f t="shared" si="2"/>
        <v>62</v>
      </c>
      <c r="J30" s="53">
        <f t="shared" si="2"/>
        <v>53</v>
      </c>
      <c r="K30" s="54">
        <f t="shared" si="2"/>
        <v>407</v>
      </c>
      <c r="L30" s="56">
        <f t="shared" si="2"/>
        <v>429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38</v>
      </c>
      <c r="I34" s="65">
        <f t="shared" si="3"/>
        <v>152</v>
      </c>
      <c r="J34" s="65">
        <f t="shared" si="3"/>
        <v>114</v>
      </c>
      <c r="K34" s="66">
        <f>SUBTOTAL(9,K35:K36)</f>
        <v>308</v>
      </c>
      <c r="L34" s="68">
        <f t="shared" si="3"/>
        <v>308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38</v>
      </c>
      <c r="I35" s="60">
        <v>152</v>
      </c>
      <c r="J35" s="60">
        <v>114</v>
      </c>
      <c r="K35" s="61">
        <f>SUM(F35:J35)</f>
        <v>308</v>
      </c>
      <c r="L35" s="63">
        <f>SUM(E35,K35)</f>
        <v>308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7</v>
      </c>
      <c r="G37" s="65">
        <f t="shared" si="5"/>
        <v>19</v>
      </c>
      <c r="H37" s="65">
        <f t="shared" si="5"/>
        <v>35</v>
      </c>
      <c r="I37" s="65">
        <f t="shared" si="5"/>
        <v>41</v>
      </c>
      <c r="J37" s="65">
        <f t="shared" si="5"/>
        <v>27</v>
      </c>
      <c r="K37" s="66">
        <f>SUBTOTAL(9,K38:K39)</f>
        <v>129</v>
      </c>
      <c r="L37" s="68">
        <f t="shared" si="5"/>
        <v>129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7</v>
      </c>
      <c r="G38" s="60">
        <v>19</v>
      </c>
      <c r="H38" s="60">
        <v>35</v>
      </c>
      <c r="I38" s="60">
        <v>40</v>
      </c>
      <c r="J38" s="60">
        <v>27</v>
      </c>
      <c r="K38" s="61">
        <f>SUM(F38:J38)</f>
        <v>128</v>
      </c>
      <c r="L38" s="63">
        <f>SUM(E38,K38)</f>
        <v>128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8</v>
      </c>
      <c r="J40" s="65">
        <f t="shared" si="6"/>
        <v>9</v>
      </c>
      <c r="K40" s="66">
        <f>SUBTOTAL(9,K41:K42)</f>
        <v>19</v>
      </c>
      <c r="L40" s="68">
        <f t="shared" si="6"/>
        <v>19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8</v>
      </c>
      <c r="J41" s="60">
        <v>9</v>
      </c>
      <c r="K41" s="61">
        <f>SUM(F41:J41)</f>
        <v>19</v>
      </c>
      <c r="L41" s="63">
        <f>SUM(E41,K41)</f>
        <v>19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0</v>
      </c>
      <c r="G43" s="86">
        <f t="shared" si="7"/>
        <v>1</v>
      </c>
      <c r="H43" s="86">
        <f t="shared" si="7"/>
        <v>1</v>
      </c>
      <c r="I43" s="86">
        <f t="shared" si="7"/>
        <v>18</v>
      </c>
      <c r="J43" s="86">
        <f t="shared" si="7"/>
        <v>9</v>
      </c>
      <c r="K43" s="87">
        <f t="shared" si="7"/>
        <v>29</v>
      </c>
      <c r="L43" s="89">
        <f t="shared" si="7"/>
        <v>29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0</v>
      </c>
      <c r="G44" s="60">
        <v>1</v>
      </c>
      <c r="H44" s="60">
        <v>1</v>
      </c>
      <c r="I44" s="60">
        <v>17</v>
      </c>
      <c r="J44" s="60">
        <v>9</v>
      </c>
      <c r="K44" s="61">
        <f>SUM(F44:J44)</f>
        <v>28</v>
      </c>
      <c r="L44" s="63">
        <f>SUM(E44,K44)</f>
        <v>28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H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8</v>
      </c>
      <c r="G46" s="79">
        <f t="shared" si="8"/>
        <v>23</v>
      </c>
      <c r="H46" s="79">
        <f t="shared" si="8"/>
        <v>76</v>
      </c>
      <c r="I46" s="79">
        <v>216</v>
      </c>
      <c r="J46" s="79">
        <v>158</v>
      </c>
      <c r="K46" s="78">
        <f>SUM(F46:J46)</f>
        <v>481</v>
      </c>
      <c r="L46" s="80">
        <f>SUM(E46,K46)</f>
        <v>481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48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1.421875" style="0" customWidth="1"/>
    <col min="2" max="2" width="16.57421875" style="0" customWidth="1"/>
    <col min="3" max="12" width="9.57421875" style="0" customWidth="1"/>
  </cols>
  <sheetData>
    <row r="2" spans="2:12" ht="24">
      <c r="B2" s="1" t="s">
        <v>46</v>
      </c>
      <c r="L2" s="2" t="s">
        <v>0</v>
      </c>
    </row>
    <row r="4" ht="19.5" customHeight="1" thickBot="1">
      <c r="B4" s="3" t="s">
        <v>1</v>
      </c>
    </row>
    <row r="5" spans="2:7" s="13" customFormat="1" ht="19.5" customHeight="1">
      <c r="B5" s="15" t="s">
        <v>2</v>
      </c>
      <c r="C5" s="103" t="s">
        <v>26</v>
      </c>
      <c r="D5" s="104"/>
      <c r="E5" s="103" t="s">
        <v>25</v>
      </c>
      <c r="F5" s="104"/>
      <c r="G5" s="17" t="s">
        <v>3</v>
      </c>
    </row>
    <row r="6" spans="2:10" s="13" customFormat="1" ht="19.5" customHeight="1" thickBot="1">
      <c r="B6" s="18">
        <v>6081</v>
      </c>
      <c r="C6" s="105">
        <v>4966</v>
      </c>
      <c r="D6" s="106"/>
      <c r="E6" s="105">
        <v>3256</v>
      </c>
      <c r="F6" s="106"/>
      <c r="G6" s="19">
        <f>SUM(B6:F6)</f>
        <v>14303</v>
      </c>
      <c r="J6" s="20"/>
    </row>
    <row r="7" s="13" customFormat="1" ht="19.5" customHeight="1"/>
    <row r="8" s="13" customFormat="1" ht="19.5" customHeight="1" thickBot="1">
      <c r="B8" s="14" t="s">
        <v>4</v>
      </c>
    </row>
    <row r="9" spans="2:12" s="13" customFormat="1" ht="19.5" customHeight="1">
      <c r="B9" s="21"/>
      <c r="C9" s="16" t="s">
        <v>5</v>
      </c>
      <c r="D9" s="16" t="s">
        <v>6</v>
      </c>
      <c r="E9" s="22" t="s">
        <v>3</v>
      </c>
      <c r="F9" s="99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22" t="s">
        <v>3</v>
      </c>
      <c r="L9" s="23" t="s">
        <v>12</v>
      </c>
    </row>
    <row r="10" spans="2:12" s="13" customFormat="1" ht="19.5" customHeight="1">
      <c r="B10" s="24" t="s">
        <v>13</v>
      </c>
      <c r="C10" s="25">
        <f>SUBTOTAL(9,C11:C13)</f>
        <v>537</v>
      </c>
      <c r="D10" s="25">
        <f>SUBTOTAL(9,D11:D13)</f>
        <v>368</v>
      </c>
      <c r="E10" s="26">
        <f>SUBTOTAL(9,C11:D13)</f>
        <v>905</v>
      </c>
      <c r="F10" s="27">
        <f>SUBTOTAL(9,F11:F13)</f>
        <v>635</v>
      </c>
      <c r="G10" s="25">
        <f>SUBTOTAL(9,G11:G13)</f>
        <v>484</v>
      </c>
      <c r="H10" s="25">
        <f>SUBTOTAL(9,H11:H13)</f>
        <v>345</v>
      </c>
      <c r="I10" s="25">
        <f>SUBTOTAL(9,I11:I13)</f>
        <v>372</v>
      </c>
      <c r="J10" s="25">
        <f>SUBTOTAL(9,J11:J13)</f>
        <v>281</v>
      </c>
      <c r="K10" s="26">
        <f>SUBTOTAL(9,F11:J13)</f>
        <v>2117</v>
      </c>
      <c r="L10" s="28">
        <f>SUBTOTAL(9,C11:J13)</f>
        <v>3022</v>
      </c>
    </row>
    <row r="11" spans="2:12" s="13" customFormat="1" ht="19.5" customHeight="1">
      <c r="B11" s="29" t="s">
        <v>14</v>
      </c>
      <c r="C11" s="30">
        <v>40</v>
      </c>
      <c r="D11" s="30">
        <v>28</v>
      </c>
      <c r="E11" s="31">
        <f>SUBTOTAL(9,C11:D11)</f>
        <v>68</v>
      </c>
      <c r="F11" s="32">
        <v>39</v>
      </c>
      <c r="G11" s="30">
        <v>44</v>
      </c>
      <c r="H11" s="30">
        <v>23</v>
      </c>
      <c r="I11" s="30">
        <v>22</v>
      </c>
      <c r="J11" s="30">
        <v>16</v>
      </c>
      <c r="K11" s="31">
        <f>SUBTOTAL(9,F11:J11)</f>
        <v>144</v>
      </c>
      <c r="L11" s="33">
        <f>SUBTOTAL(9,C11:J11)</f>
        <v>212</v>
      </c>
    </row>
    <row r="12" spans="2:12" s="13" customFormat="1" ht="19.5" customHeight="1">
      <c r="B12" s="29" t="s">
        <v>28</v>
      </c>
      <c r="C12" s="30">
        <v>191</v>
      </c>
      <c r="D12" s="30">
        <v>113</v>
      </c>
      <c r="E12" s="31">
        <f>SUBTOTAL(9,C12:D12)</f>
        <v>304</v>
      </c>
      <c r="F12" s="32">
        <v>188</v>
      </c>
      <c r="G12" s="30">
        <v>120</v>
      </c>
      <c r="H12" s="30">
        <v>68</v>
      </c>
      <c r="I12" s="30">
        <v>78</v>
      </c>
      <c r="J12" s="30">
        <v>67</v>
      </c>
      <c r="K12" s="31">
        <f>SUBTOTAL(9,F12:J12)</f>
        <v>521</v>
      </c>
      <c r="L12" s="33">
        <f>SUBTOTAL(9,C12:J12)</f>
        <v>825</v>
      </c>
    </row>
    <row r="13" spans="2:12" s="13" customFormat="1" ht="19.5" customHeight="1">
      <c r="B13" s="29" t="s">
        <v>27</v>
      </c>
      <c r="C13" s="30">
        <v>306</v>
      </c>
      <c r="D13" s="30">
        <v>227</v>
      </c>
      <c r="E13" s="31">
        <f>SUBTOTAL(9,C13:D13)</f>
        <v>533</v>
      </c>
      <c r="F13" s="32">
        <v>408</v>
      </c>
      <c r="G13" s="30">
        <v>320</v>
      </c>
      <c r="H13" s="30">
        <v>254</v>
      </c>
      <c r="I13" s="30">
        <v>272</v>
      </c>
      <c r="J13" s="30">
        <v>198</v>
      </c>
      <c r="K13" s="31">
        <f>SUBTOTAL(9,F13:J13)</f>
        <v>1452</v>
      </c>
      <c r="L13" s="33">
        <f>SUBTOTAL(9,C13:J13)</f>
        <v>1985</v>
      </c>
    </row>
    <row r="14" spans="2:12" s="13" customFormat="1" ht="19.5" customHeight="1" thickBot="1">
      <c r="B14" s="34" t="s">
        <v>15</v>
      </c>
      <c r="C14" s="35">
        <v>7</v>
      </c>
      <c r="D14" s="35">
        <v>4</v>
      </c>
      <c r="E14" s="36">
        <f>SUBTOTAL(9,C14:D14)</f>
        <v>11</v>
      </c>
      <c r="F14" s="37">
        <v>9</v>
      </c>
      <c r="G14" s="35">
        <v>7</v>
      </c>
      <c r="H14" s="35">
        <v>5</v>
      </c>
      <c r="I14" s="35">
        <v>6</v>
      </c>
      <c r="J14" s="35">
        <v>4</v>
      </c>
      <c r="K14" s="38">
        <f>SUBTOTAL(9,F14:J14)</f>
        <v>31</v>
      </c>
      <c r="L14" s="39">
        <f>SUBTOTAL(9,C14:J14)</f>
        <v>42</v>
      </c>
    </row>
    <row r="15" spans="2:12" s="13" customFormat="1" ht="19.5" customHeight="1" thickBot="1" thickTop="1">
      <c r="B15" s="40" t="s">
        <v>16</v>
      </c>
      <c r="C15" s="41">
        <f>SUBTOTAL(9,C10:C14)</f>
        <v>544</v>
      </c>
      <c r="D15" s="41">
        <f aca="true" t="shared" si="0" ref="D15:J15">SUBTOTAL(9,D10:D14)</f>
        <v>372</v>
      </c>
      <c r="E15" s="42">
        <f>SUBTOTAL(9,C10:D14)</f>
        <v>916</v>
      </c>
      <c r="F15" s="43">
        <f t="shared" si="0"/>
        <v>644</v>
      </c>
      <c r="G15" s="41">
        <f t="shared" si="0"/>
        <v>491</v>
      </c>
      <c r="H15" s="41">
        <f t="shared" si="0"/>
        <v>350</v>
      </c>
      <c r="I15" s="41">
        <f t="shared" si="0"/>
        <v>378</v>
      </c>
      <c r="J15" s="41">
        <f t="shared" si="0"/>
        <v>285</v>
      </c>
      <c r="K15" s="42">
        <f>SUBTOTAL(9,F10:J14)</f>
        <v>2148</v>
      </c>
      <c r="L15" s="44">
        <f>SUBTOTAL(9,B10:J14)</f>
        <v>3064</v>
      </c>
    </row>
    <row r="16" s="13" customFormat="1" ht="13.5"/>
    <row r="17" s="13" customFormat="1" ht="27" customHeight="1"/>
    <row r="18" ht="24">
      <c r="B18" s="1" t="s">
        <v>47</v>
      </c>
    </row>
    <row r="19" ht="19.5" customHeight="1">
      <c r="B19" s="9"/>
    </row>
    <row r="20" ht="19.5" customHeight="1" thickBot="1">
      <c r="B20" s="3" t="s">
        <v>17</v>
      </c>
    </row>
    <row r="21" spans="2:12" s="13" customFormat="1" ht="19.5" customHeight="1">
      <c r="B21" s="21"/>
      <c r="C21" s="16" t="s">
        <v>5</v>
      </c>
      <c r="D21" s="16" t="s">
        <v>6</v>
      </c>
      <c r="E21" s="22" t="s">
        <v>3</v>
      </c>
      <c r="F21" s="81" t="s">
        <v>7</v>
      </c>
      <c r="G21" s="16" t="s">
        <v>8</v>
      </c>
      <c r="H21" s="16" t="s">
        <v>9</v>
      </c>
      <c r="I21" s="16" t="s">
        <v>10</v>
      </c>
      <c r="J21" s="16" t="s">
        <v>11</v>
      </c>
      <c r="K21" s="22" t="s">
        <v>3</v>
      </c>
      <c r="L21" s="23" t="s">
        <v>12</v>
      </c>
    </row>
    <row r="22" spans="2:12" s="13" customFormat="1" ht="19.5" customHeight="1">
      <c r="B22" s="45" t="s">
        <v>13</v>
      </c>
      <c r="C22" s="46">
        <v>231</v>
      </c>
      <c r="D22" s="46">
        <v>229</v>
      </c>
      <c r="E22" s="31">
        <f>SUM(C22:D22)</f>
        <v>460</v>
      </c>
      <c r="F22" s="82">
        <v>501</v>
      </c>
      <c r="G22" s="46">
        <v>358</v>
      </c>
      <c r="H22" s="46">
        <v>211</v>
      </c>
      <c r="I22" s="46">
        <v>136</v>
      </c>
      <c r="J22" s="46">
        <v>73</v>
      </c>
      <c r="K22" s="31">
        <f>SUM(F22:J22)</f>
        <v>1279</v>
      </c>
      <c r="L22" s="33">
        <f>SUM(K22,E22)</f>
        <v>1739</v>
      </c>
    </row>
    <row r="23" spans="2:12" s="13" customFormat="1" ht="19.5" customHeight="1" thickBot="1">
      <c r="B23" s="48" t="s">
        <v>15</v>
      </c>
      <c r="C23" s="49">
        <v>3</v>
      </c>
      <c r="D23" s="49">
        <v>3</v>
      </c>
      <c r="E23" s="50">
        <f>SUM(C23:D23)</f>
        <v>6</v>
      </c>
      <c r="F23" s="83">
        <v>9</v>
      </c>
      <c r="G23" s="49">
        <v>8</v>
      </c>
      <c r="H23" s="49">
        <v>4</v>
      </c>
      <c r="I23" s="49">
        <v>3</v>
      </c>
      <c r="J23" s="49">
        <v>2</v>
      </c>
      <c r="K23" s="50">
        <f>SUM(F23:J23)</f>
        <v>26</v>
      </c>
      <c r="L23" s="52">
        <f>SUM(E23,K23)</f>
        <v>32</v>
      </c>
    </row>
    <row r="24" spans="2:12" s="13" customFormat="1" ht="19.5" customHeight="1" thickBot="1" thickTop="1">
      <c r="B24" s="40" t="s">
        <v>16</v>
      </c>
      <c r="C24" s="53">
        <f>SUM(C22:C23)</f>
        <v>234</v>
      </c>
      <c r="D24" s="53">
        <f aca="true" t="shared" si="1" ref="D24:L24">SUM(D22:D23)</f>
        <v>232</v>
      </c>
      <c r="E24" s="54">
        <f t="shared" si="1"/>
        <v>466</v>
      </c>
      <c r="F24" s="84">
        <f t="shared" si="1"/>
        <v>510</v>
      </c>
      <c r="G24" s="53">
        <f t="shared" si="1"/>
        <v>366</v>
      </c>
      <c r="H24" s="53">
        <f t="shared" si="1"/>
        <v>215</v>
      </c>
      <c r="I24" s="53">
        <f t="shared" si="1"/>
        <v>139</v>
      </c>
      <c r="J24" s="53">
        <f t="shared" si="1"/>
        <v>75</v>
      </c>
      <c r="K24" s="54">
        <f t="shared" si="1"/>
        <v>1305</v>
      </c>
      <c r="L24" s="56">
        <f t="shared" si="1"/>
        <v>1771</v>
      </c>
    </row>
    <row r="25" spans="2:12" s="13" customFormat="1" ht="19.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13" customFormat="1" ht="19.5" customHeight="1" thickBot="1">
      <c r="B26" s="14" t="s">
        <v>18</v>
      </c>
    </row>
    <row r="27" spans="2:12" s="13" customFormat="1" ht="19.5" customHeight="1">
      <c r="B27" s="21"/>
      <c r="C27" s="16" t="s">
        <v>5</v>
      </c>
      <c r="D27" s="16" t="s">
        <v>6</v>
      </c>
      <c r="E27" s="22" t="s">
        <v>3</v>
      </c>
      <c r="F27" s="99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22" t="s">
        <v>3</v>
      </c>
      <c r="L27" s="23" t="s">
        <v>12</v>
      </c>
    </row>
    <row r="28" spans="2:12" s="13" customFormat="1" ht="19.5" customHeight="1">
      <c r="B28" s="45" t="s">
        <v>13</v>
      </c>
      <c r="C28" s="46">
        <v>9</v>
      </c>
      <c r="D28" s="46">
        <v>13</v>
      </c>
      <c r="E28" s="31">
        <f>SUM(C28:D28)</f>
        <v>22</v>
      </c>
      <c r="F28" s="47">
        <v>107</v>
      </c>
      <c r="G28" s="46">
        <v>98</v>
      </c>
      <c r="H28" s="46">
        <v>83</v>
      </c>
      <c r="I28" s="46">
        <v>60</v>
      </c>
      <c r="J28" s="46">
        <v>56</v>
      </c>
      <c r="K28" s="31">
        <f>SUM(F28:J28)</f>
        <v>404</v>
      </c>
      <c r="L28" s="33">
        <f>SUM(K28,E28)</f>
        <v>426</v>
      </c>
    </row>
    <row r="29" spans="2:12" s="13" customFormat="1" ht="19.5" customHeight="1" thickBot="1">
      <c r="B29" s="48" t="s">
        <v>15</v>
      </c>
      <c r="C29" s="49">
        <v>0</v>
      </c>
      <c r="D29" s="49">
        <v>0</v>
      </c>
      <c r="E29" s="50">
        <f>SUM(C29:D29)</f>
        <v>0</v>
      </c>
      <c r="F29" s="51">
        <v>1</v>
      </c>
      <c r="G29" s="49">
        <v>2</v>
      </c>
      <c r="H29" s="49">
        <v>0</v>
      </c>
      <c r="I29" s="49">
        <v>2</v>
      </c>
      <c r="J29" s="49">
        <v>0</v>
      </c>
      <c r="K29" s="50">
        <f>SUM(F29:J29)</f>
        <v>5</v>
      </c>
      <c r="L29" s="52">
        <f>SUM(E29,K29)</f>
        <v>5</v>
      </c>
    </row>
    <row r="30" spans="2:12" s="13" customFormat="1" ht="19.5" customHeight="1" thickBot="1" thickTop="1">
      <c r="B30" s="40" t="s">
        <v>16</v>
      </c>
      <c r="C30" s="53">
        <f aca="true" t="shared" si="2" ref="C30:L30">SUM(C28:C29)</f>
        <v>9</v>
      </c>
      <c r="D30" s="53">
        <f t="shared" si="2"/>
        <v>13</v>
      </c>
      <c r="E30" s="54">
        <f t="shared" si="2"/>
        <v>22</v>
      </c>
      <c r="F30" s="55">
        <f t="shared" si="2"/>
        <v>108</v>
      </c>
      <c r="G30" s="53">
        <f t="shared" si="2"/>
        <v>100</v>
      </c>
      <c r="H30" s="53">
        <f t="shared" si="2"/>
        <v>83</v>
      </c>
      <c r="I30" s="53">
        <f t="shared" si="2"/>
        <v>62</v>
      </c>
      <c r="J30" s="53">
        <f t="shared" si="2"/>
        <v>56</v>
      </c>
      <c r="K30" s="54">
        <f t="shared" si="2"/>
        <v>409</v>
      </c>
      <c r="L30" s="56">
        <f t="shared" si="2"/>
        <v>431</v>
      </c>
    </row>
    <row r="31" spans="2:12" s="13" customFormat="1" ht="19.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13" customFormat="1" ht="19.5" customHeight="1" thickBot="1">
      <c r="B32" s="14" t="s">
        <v>19</v>
      </c>
    </row>
    <row r="33" spans="2:12" ht="19.5" customHeight="1">
      <c r="B33" s="5"/>
      <c r="C33" s="4" t="s">
        <v>5</v>
      </c>
      <c r="D33" s="4" t="s">
        <v>6</v>
      </c>
      <c r="E33" s="6" t="s">
        <v>3</v>
      </c>
      <c r="F33" s="7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6" t="s">
        <v>3</v>
      </c>
      <c r="L33" s="8" t="s">
        <v>12</v>
      </c>
    </row>
    <row r="34" spans="2:12" s="13" customFormat="1" ht="19.5" customHeight="1">
      <c r="B34" s="64" t="s">
        <v>20</v>
      </c>
      <c r="C34" s="65">
        <f>SUBTOTAL(9,C35:C36)</f>
        <v>0</v>
      </c>
      <c r="D34" s="65">
        <f aca="true" t="shared" si="3" ref="D34:L34">SUBTOTAL(9,D35:D36)</f>
        <v>0</v>
      </c>
      <c r="E34" s="66">
        <f t="shared" si="3"/>
        <v>0</v>
      </c>
      <c r="F34" s="67">
        <f t="shared" si="3"/>
        <v>1</v>
      </c>
      <c r="G34" s="65">
        <f t="shared" si="3"/>
        <v>3</v>
      </c>
      <c r="H34" s="65">
        <f t="shared" si="3"/>
        <v>37</v>
      </c>
      <c r="I34" s="65">
        <f t="shared" si="3"/>
        <v>153</v>
      </c>
      <c r="J34" s="65">
        <f t="shared" si="3"/>
        <v>115</v>
      </c>
      <c r="K34" s="66">
        <f>SUBTOTAL(9,K35:K36)</f>
        <v>309</v>
      </c>
      <c r="L34" s="68">
        <f t="shared" si="3"/>
        <v>309</v>
      </c>
    </row>
    <row r="35" spans="2:12" s="13" customFormat="1" ht="19.5" customHeight="1">
      <c r="B35" s="59" t="s">
        <v>13</v>
      </c>
      <c r="C35" s="60">
        <v>0</v>
      </c>
      <c r="D35" s="60">
        <v>0</v>
      </c>
      <c r="E35" s="61">
        <f>SUM(C35:D35)</f>
        <v>0</v>
      </c>
      <c r="F35" s="62">
        <v>1</v>
      </c>
      <c r="G35" s="60">
        <v>3</v>
      </c>
      <c r="H35" s="60">
        <v>37</v>
      </c>
      <c r="I35" s="60">
        <v>153</v>
      </c>
      <c r="J35" s="60">
        <v>115</v>
      </c>
      <c r="K35" s="61">
        <f>SUM(F35:J35)</f>
        <v>309</v>
      </c>
      <c r="L35" s="63">
        <f>SUM(E35,K35)</f>
        <v>309</v>
      </c>
    </row>
    <row r="36" spans="2:12" s="13" customFormat="1" ht="19.5" customHeight="1">
      <c r="B36" s="69" t="s">
        <v>15</v>
      </c>
      <c r="C36" s="70">
        <v>0</v>
      </c>
      <c r="D36" s="70">
        <v>0</v>
      </c>
      <c r="E36" s="71">
        <f aca="true" t="shared" si="4" ref="E36:E42">SUM(C36:D36)</f>
        <v>0</v>
      </c>
      <c r="F36" s="72">
        <v>0</v>
      </c>
      <c r="G36" s="70">
        <v>0</v>
      </c>
      <c r="H36" s="70">
        <v>0</v>
      </c>
      <c r="I36" s="70">
        <v>0</v>
      </c>
      <c r="J36" s="70">
        <v>0</v>
      </c>
      <c r="K36" s="61">
        <f>SUM(F36:J36)</f>
        <v>0</v>
      </c>
      <c r="L36" s="63">
        <f>SUM(E36,K36)</f>
        <v>0</v>
      </c>
    </row>
    <row r="37" spans="2:12" s="13" customFormat="1" ht="19.5" customHeight="1">
      <c r="B37" s="64" t="s">
        <v>21</v>
      </c>
      <c r="C37" s="65">
        <f>SUBTOTAL(9,C38:C39)</f>
        <v>0</v>
      </c>
      <c r="D37" s="65">
        <f aca="true" t="shared" si="5" ref="D37:L37">SUBTOTAL(9,D38:D39)</f>
        <v>0</v>
      </c>
      <c r="E37" s="66">
        <f t="shared" si="5"/>
        <v>0</v>
      </c>
      <c r="F37" s="67">
        <f t="shared" si="5"/>
        <v>4</v>
      </c>
      <c r="G37" s="65">
        <f t="shared" si="5"/>
        <v>24</v>
      </c>
      <c r="H37" s="65">
        <f t="shared" si="5"/>
        <v>34</v>
      </c>
      <c r="I37" s="65">
        <f t="shared" si="5"/>
        <v>35</v>
      </c>
      <c r="J37" s="65">
        <f t="shared" si="5"/>
        <v>26</v>
      </c>
      <c r="K37" s="66">
        <f>SUBTOTAL(9,K38:K39)</f>
        <v>123</v>
      </c>
      <c r="L37" s="68">
        <f t="shared" si="5"/>
        <v>123</v>
      </c>
    </row>
    <row r="38" spans="2:12" s="13" customFormat="1" ht="19.5" customHeight="1">
      <c r="B38" s="59" t="s">
        <v>13</v>
      </c>
      <c r="C38" s="60">
        <v>0</v>
      </c>
      <c r="D38" s="60">
        <v>0</v>
      </c>
      <c r="E38" s="61">
        <f t="shared" si="4"/>
        <v>0</v>
      </c>
      <c r="F38" s="62">
        <v>4</v>
      </c>
      <c r="G38" s="60">
        <v>24</v>
      </c>
      <c r="H38" s="60">
        <v>34</v>
      </c>
      <c r="I38" s="60">
        <v>34</v>
      </c>
      <c r="J38" s="60">
        <v>26</v>
      </c>
      <c r="K38" s="61">
        <f>SUM(F38:J38)</f>
        <v>122</v>
      </c>
      <c r="L38" s="63">
        <f>SUM(E38,K38)</f>
        <v>122</v>
      </c>
    </row>
    <row r="39" spans="2:12" s="13" customFormat="1" ht="19.5" customHeight="1">
      <c r="B39" s="69" t="s">
        <v>15</v>
      </c>
      <c r="C39" s="70">
        <v>0</v>
      </c>
      <c r="D39" s="70">
        <v>0</v>
      </c>
      <c r="E39" s="71">
        <f t="shared" si="4"/>
        <v>0</v>
      </c>
      <c r="F39" s="72">
        <v>0</v>
      </c>
      <c r="G39" s="70">
        <v>0</v>
      </c>
      <c r="H39" s="70">
        <v>0</v>
      </c>
      <c r="I39" s="70">
        <v>1</v>
      </c>
      <c r="J39" s="70">
        <v>0</v>
      </c>
      <c r="K39" s="61">
        <f>SUM(F39:J39)</f>
        <v>1</v>
      </c>
      <c r="L39" s="63">
        <f>SUM(E39,K39)</f>
        <v>1</v>
      </c>
    </row>
    <row r="40" spans="2:12" s="13" customFormat="1" ht="19.5" customHeight="1">
      <c r="B40" s="73" t="s">
        <v>22</v>
      </c>
      <c r="C40" s="65">
        <f>SUBTOTAL(9,C41:C42)</f>
        <v>0</v>
      </c>
      <c r="D40" s="65">
        <f aca="true" t="shared" si="6" ref="D40:L40">SUBTOTAL(9,D41:D42)</f>
        <v>0</v>
      </c>
      <c r="E40" s="66">
        <f t="shared" si="6"/>
        <v>0</v>
      </c>
      <c r="F40" s="67">
        <f t="shared" si="6"/>
        <v>0</v>
      </c>
      <c r="G40" s="65">
        <f t="shared" si="6"/>
        <v>0</v>
      </c>
      <c r="H40" s="65">
        <f t="shared" si="6"/>
        <v>2</v>
      </c>
      <c r="I40" s="65">
        <f t="shared" si="6"/>
        <v>8</v>
      </c>
      <c r="J40" s="65">
        <f t="shared" si="6"/>
        <v>6</v>
      </c>
      <c r="K40" s="66">
        <f>SUBTOTAL(9,K41:K42)</f>
        <v>16</v>
      </c>
      <c r="L40" s="68">
        <f t="shared" si="6"/>
        <v>16</v>
      </c>
    </row>
    <row r="41" spans="2:12" s="13" customFormat="1" ht="19.5" customHeight="1">
      <c r="B41" s="59" t="s">
        <v>13</v>
      </c>
      <c r="C41" s="60">
        <v>0</v>
      </c>
      <c r="D41" s="60">
        <v>0</v>
      </c>
      <c r="E41" s="61">
        <f t="shared" si="4"/>
        <v>0</v>
      </c>
      <c r="F41" s="62">
        <v>0</v>
      </c>
      <c r="G41" s="60">
        <v>0</v>
      </c>
      <c r="H41" s="60">
        <v>2</v>
      </c>
      <c r="I41" s="60">
        <v>8</v>
      </c>
      <c r="J41" s="60">
        <v>6</v>
      </c>
      <c r="K41" s="61">
        <f>SUM(F41:J41)</f>
        <v>16</v>
      </c>
      <c r="L41" s="63">
        <f>SUM(E41,K41)</f>
        <v>16</v>
      </c>
    </row>
    <row r="42" spans="2:12" s="13" customFormat="1" ht="19.5" customHeight="1">
      <c r="B42" s="69" t="s">
        <v>15</v>
      </c>
      <c r="C42" s="70">
        <v>0</v>
      </c>
      <c r="D42" s="70">
        <v>0</v>
      </c>
      <c r="E42" s="71">
        <f t="shared" si="4"/>
        <v>0</v>
      </c>
      <c r="F42" s="72">
        <v>0</v>
      </c>
      <c r="G42" s="70">
        <v>0</v>
      </c>
      <c r="H42" s="70">
        <v>0</v>
      </c>
      <c r="I42" s="70">
        <v>0</v>
      </c>
      <c r="J42" s="70">
        <v>0</v>
      </c>
      <c r="K42" s="71">
        <f>SUM(F42:J42)</f>
        <v>0</v>
      </c>
      <c r="L42" s="90">
        <f>SUM(E42,K42)</f>
        <v>0</v>
      </c>
    </row>
    <row r="43" spans="2:12" s="13" customFormat="1" ht="19.5" customHeight="1">
      <c r="B43" s="85" t="s">
        <v>29</v>
      </c>
      <c r="C43" s="86">
        <f aca="true" t="shared" si="7" ref="C43:L43">SUBTOTAL(9,C44:C45)</f>
        <v>0</v>
      </c>
      <c r="D43" s="86">
        <f t="shared" si="7"/>
        <v>0</v>
      </c>
      <c r="E43" s="87">
        <f t="shared" si="7"/>
        <v>0</v>
      </c>
      <c r="F43" s="88">
        <f t="shared" si="7"/>
        <v>1</v>
      </c>
      <c r="G43" s="86">
        <f t="shared" si="7"/>
        <v>1</v>
      </c>
      <c r="H43" s="86">
        <f t="shared" si="7"/>
        <v>1</v>
      </c>
      <c r="I43" s="86">
        <f t="shared" si="7"/>
        <v>19</v>
      </c>
      <c r="J43" s="86">
        <f t="shared" si="7"/>
        <v>8</v>
      </c>
      <c r="K43" s="87">
        <f t="shared" si="7"/>
        <v>30</v>
      </c>
      <c r="L43" s="89">
        <f t="shared" si="7"/>
        <v>30</v>
      </c>
    </row>
    <row r="44" spans="2:12" s="13" customFormat="1" ht="19.5" customHeight="1">
      <c r="B44" s="59" t="s">
        <v>13</v>
      </c>
      <c r="C44" s="60">
        <v>0</v>
      </c>
      <c r="D44" s="60">
        <v>0</v>
      </c>
      <c r="E44" s="61">
        <f>SUM(C44:D44)</f>
        <v>0</v>
      </c>
      <c r="F44" s="62">
        <v>1</v>
      </c>
      <c r="G44" s="60">
        <v>1</v>
      </c>
      <c r="H44" s="60">
        <v>1</v>
      </c>
      <c r="I44" s="60">
        <v>18</v>
      </c>
      <c r="J44" s="60">
        <v>8</v>
      </c>
      <c r="K44" s="61">
        <f>SUM(F44:J44)</f>
        <v>29</v>
      </c>
      <c r="L44" s="63">
        <f>SUM(E44,K44)</f>
        <v>29</v>
      </c>
    </row>
    <row r="45" spans="2:12" s="13" customFormat="1" ht="19.5" customHeight="1" thickBot="1">
      <c r="B45" s="74" t="s">
        <v>15</v>
      </c>
      <c r="C45" s="75">
        <v>0</v>
      </c>
      <c r="D45" s="75">
        <v>0</v>
      </c>
      <c r="E45" s="76">
        <f>SUM(C45:D45)</f>
        <v>0</v>
      </c>
      <c r="F45" s="77">
        <v>0</v>
      </c>
      <c r="G45" s="75">
        <v>0</v>
      </c>
      <c r="H45" s="75">
        <v>0</v>
      </c>
      <c r="I45" s="75">
        <v>1</v>
      </c>
      <c r="J45" s="75">
        <v>0</v>
      </c>
      <c r="K45" s="61">
        <f>SUM(F45:J45)</f>
        <v>1</v>
      </c>
      <c r="L45" s="63">
        <f>SUM(E45,K45)</f>
        <v>1</v>
      </c>
    </row>
    <row r="46" spans="2:12" s="13" customFormat="1" ht="19.5" customHeight="1" thickBot="1" thickTop="1">
      <c r="B46" s="40" t="s">
        <v>16</v>
      </c>
      <c r="C46" s="12">
        <f aca="true" t="shared" si="8" ref="C46:I46">SUBTOTAL(9,C34:C45)</f>
        <v>0</v>
      </c>
      <c r="D46" s="12">
        <f t="shared" si="8"/>
        <v>0</v>
      </c>
      <c r="E46" s="78">
        <f t="shared" si="8"/>
        <v>0</v>
      </c>
      <c r="F46" s="79">
        <f t="shared" si="8"/>
        <v>6</v>
      </c>
      <c r="G46" s="79">
        <f t="shared" si="8"/>
        <v>28</v>
      </c>
      <c r="H46" s="79">
        <f t="shared" si="8"/>
        <v>74</v>
      </c>
      <c r="I46" s="79">
        <f t="shared" si="8"/>
        <v>215</v>
      </c>
      <c r="J46" s="79">
        <v>153</v>
      </c>
      <c r="K46" s="78">
        <f>SUM(F46:J46)</f>
        <v>476</v>
      </c>
      <c r="L46" s="80">
        <f>SUM(E46,K46)</f>
        <v>476</v>
      </c>
    </row>
    <row r="47" ht="13.5">
      <c r="B47" s="11"/>
    </row>
    <row r="48" spans="2:12" ht="13.5">
      <c r="B48" t="s">
        <v>24</v>
      </c>
      <c r="L48" s="10" t="s">
        <v>23</v>
      </c>
    </row>
  </sheetData>
  <sheetProtection password="E5F9" sheet="1" selectLockedCells="1" selectUnlockedCells="1"/>
  <mergeCells count="4">
    <mergeCell ref="C5:D5"/>
    <mergeCell ref="E5:F5"/>
    <mergeCell ref="C6:D6"/>
    <mergeCell ref="E6:F6"/>
  </mergeCells>
  <conditionalFormatting sqref="B47">
    <cfRule type="expression" priority="1" dxfId="12" stopIfTrue="1">
      <formula>IF(SUBTOTAL(9,$K$34:$K$42)=$K$46,TRUE(),FALSE())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2023-05-09T08:27:30Z</cp:lastPrinted>
  <dcterms:created xsi:type="dcterms:W3CDTF">2011-05-19T23:43:00Z</dcterms:created>
  <dcterms:modified xsi:type="dcterms:W3CDTF">2023-05-09T08:27:50Z</dcterms:modified>
  <cp:category/>
  <cp:version/>
  <cp:contentType/>
  <cp:contentStatus/>
</cp:coreProperties>
</file>